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1. Canada and the World\"/>
    </mc:Choice>
  </mc:AlternateContent>
  <bookViews>
    <workbookView xWindow="420" yWindow="1125" windowWidth="9405" windowHeight="8715"/>
  </bookViews>
  <sheets>
    <sheet name="1.1" sheetId="1" r:id="rId1"/>
    <sheet name="Sheet1" sheetId="2" r:id="rId2"/>
  </sheets>
  <definedNames>
    <definedName name="_xlnm._FilterDatabase" localSheetId="0" hidden="1">'1.1'!$A$9:$R$42</definedName>
  </definedNames>
  <calcPr calcId="162913" concurrentCalc="0"/>
</workbook>
</file>

<file path=xl/calcChain.xml><?xml version="1.0" encoding="utf-8"?>
<calcChain xmlns="http://schemas.openxmlformats.org/spreadsheetml/2006/main">
  <c r="I42" i="1" l="1"/>
  <c r="J42" i="1"/>
  <c r="R42" i="1"/>
  <c r="Q42" i="1"/>
  <c r="P42" i="1"/>
  <c r="O42" i="1"/>
  <c r="N42" i="1"/>
  <c r="M42" i="1"/>
  <c r="L42" i="1"/>
  <c r="K42" i="1"/>
  <c r="H42" i="1"/>
  <c r="G42" i="1"/>
  <c r="F42" i="1"/>
  <c r="E42" i="1"/>
  <c r="D42" i="1"/>
  <c r="C42" i="1"/>
  <c r="B42" i="1"/>
  <c r="A1" i="1"/>
</calcChain>
</file>

<file path=xl/sharedStrings.xml><?xml version="1.0" encoding="utf-8"?>
<sst xmlns="http://schemas.openxmlformats.org/spreadsheetml/2006/main" count="58" uniqueCount="41">
  <si>
    <t>Canada</t>
  </si>
  <si>
    <t>France</t>
  </si>
  <si>
    <t>..</t>
  </si>
  <si>
    <t>Luxembourg</t>
  </si>
  <si>
    <t>($'000,000)</t>
  </si>
  <si>
    <t>Gross Domestic Expenditures on R&amp;D, Selected OECD Countries ($US 2017)</t>
  </si>
  <si>
    <t>Dépenses totales de la R-D, certains pays de L'OCDE (2017 $US)</t>
  </si>
  <si>
    <t>OECD Main Science and Technology Indicators</t>
  </si>
  <si>
    <t>OCDE, Principaux indicateurs de la science et de la technologie</t>
  </si>
  <si>
    <t>United States / États-Unis</t>
  </si>
  <si>
    <t>European Union (28 countries) / Union européenne (28 pays)</t>
  </si>
  <si>
    <t>Japan / Japon</t>
  </si>
  <si>
    <t>Germany / Allemagne</t>
  </si>
  <si>
    <t>Korea / Corée</t>
  </si>
  <si>
    <t>United Kingdom / Royaume-Uni</t>
  </si>
  <si>
    <t>Italy / Italie</t>
  </si>
  <si>
    <t>Spain / Espagne</t>
  </si>
  <si>
    <t>Turkey / Turque</t>
  </si>
  <si>
    <t>Netherlands / Pays-Bas</t>
  </si>
  <si>
    <t>Sweden / Suède</t>
  </si>
  <si>
    <t>Austria / Autriche</t>
  </si>
  <si>
    <t>Israel / Israël</t>
  </si>
  <si>
    <t>Belgium / Belgique</t>
  </si>
  <si>
    <t>Mexico / Mexique</t>
  </si>
  <si>
    <t>Poland / Pologne</t>
  </si>
  <si>
    <t>Denmark / Danemark</t>
  </si>
  <si>
    <t>Finland / Finlande</t>
  </si>
  <si>
    <t>Norway / Norvège</t>
  </si>
  <si>
    <t>Czech Republic / République tchèque</t>
  </si>
  <si>
    <t xml:space="preserve">Portugal </t>
  </si>
  <si>
    <t>Ireland / Irlande</t>
  </si>
  <si>
    <t>Hungary / Hongrie</t>
  </si>
  <si>
    <t>Greece / Grèce</t>
  </si>
  <si>
    <t>Chile / Chili</t>
  </si>
  <si>
    <t>Slovak Republic / République slovaque</t>
  </si>
  <si>
    <t>Slovenia / Slovénie</t>
  </si>
  <si>
    <t>Estonia / Estonie</t>
  </si>
  <si>
    <t>Iceland / Islande</t>
  </si>
  <si>
    <t>Latvia / Lettonie</t>
  </si>
  <si>
    <t>OECD - Total / OCDE - Total</t>
  </si>
  <si>
    <t>Updated March 1, 2019 / Actualisé le 1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</si>
</sst>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</font>
    <font>
      <sz val="12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1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6" fillId="0" borderId="0" xfId="0" applyFont="1"/>
    <xf numFmtId="164" fontId="22" fillId="0" borderId="0" xfId="0" applyNumberFormat="1" applyFont="1" applyFill="1" applyBorder="1" applyAlignment="1">
      <alignment horizontal="right" wrapText="1"/>
    </xf>
    <xf numFmtId="164" fontId="21" fillId="0" borderId="0" xfId="0" applyNumberFormat="1" applyFont="1" applyFill="1" applyBorder="1" applyAlignment="1">
      <alignment horizontal="right" wrapText="1"/>
    </xf>
    <xf numFmtId="0" fontId="20" fillId="0" borderId="0" xfId="0" applyFont="1" applyAlignment="1"/>
    <xf numFmtId="0" fontId="20" fillId="0" borderId="0" xfId="0" applyFont="1" applyBorder="1" applyAlignment="1"/>
    <xf numFmtId="0" fontId="22" fillId="0" borderId="0" xfId="0" applyFont="1" applyAlignment="1"/>
    <xf numFmtId="0" fontId="23" fillId="0" borderId="0" xfId="0" applyFont="1" applyBorder="1" applyAlignment="1"/>
    <xf numFmtId="0" fontId="21" fillId="0" borderId="0" xfId="0" applyFont="1" applyAlignment="1"/>
    <xf numFmtId="0" fontId="24" fillId="0" borderId="0" xfId="0" applyFont="1" applyAlignment="1"/>
    <xf numFmtId="0" fontId="26" fillId="0" borderId="0" xfId="0" applyFont="1" applyAlignment="1"/>
    <xf numFmtId="0" fontId="25" fillId="0" borderId="0" xfId="0" applyFont="1" applyAlignment="1"/>
    <xf numFmtId="0" fontId="22" fillId="0" borderId="11" xfId="0" applyFont="1" applyFill="1" applyBorder="1" applyAlignment="1">
      <alignment horizontal="right" wrapText="1"/>
    </xf>
    <xf numFmtId="0" fontId="22" fillId="0" borderId="11" xfId="0" applyFont="1" applyFill="1" applyBorder="1" applyAlignment="1">
      <alignment horizontal="center" wrapText="1"/>
    </xf>
    <xf numFmtId="0" fontId="28" fillId="0" borderId="0" xfId="0" applyFont="1"/>
    <xf numFmtId="0" fontId="22" fillId="0" borderId="12" xfId="0" applyFont="1" applyBorder="1" applyAlignment="1"/>
    <xf numFmtId="164" fontId="22" fillId="0" borderId="12" xfId="0" applyNumberFormat="1" applyFont="1" applyFill="1" applyBorder="1" applyAlignment="1">
      <alignment horizontal="right" wrapText="1"/>
    </xf>
    <xf numFmtId="0" fontId="23" fillId="0" borderId="12" xfId="0" applyFont="1" applyBorder="1" applyAlignment="1"/>
    <xf numFmtId="0" fontId="27" fillId="0" borderId="0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Percent 2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3</xdr:row>
      <xdr:rowOff>257175</xdr:rowOff>
    </xdr:from>
    <xdr:to>
      <xdr:col>17</xdr:col>
      <xdr:colOff>704850</xdr:colOff>
      <xdr:row>6</xdr:row>
      <xdr:rowOff>0</xdr:rowOff>
    </xdr:to>
    <xdr:pic>
      <xdr:nvPicPr>
        <xdr:cNvPr id="5" name="Picture 4" descr="AlmanacLogoRGB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5" y="857250"/>
          <a:ext cx="2562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</xdr:row>
      <xdr:rowOff>0</xdr:rowOff>
    </xdr:from>
    <xdr:to>
      <xdr:col>0</xdr:col>
      <xdr:colOff>549021</xdr:colOff>
      <xdr:row>3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025"/>
          <a:ext cx="501396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" workbookViewId="0">
      <selection activeCell="A4" sqref="A4"/>
    </sheetView>
  </sheetViews>
  <sheetFormatPr defaultRowHeight="15.75" customHeight="1" x14ac:dyDescent="0.25"/>
  <cols>
    <col min="1" max="1" width="48.28515625" style="1" customWidth="1"/>
    <col min="2" max="18" width="10.7109375" style="1" customWidth="1"/>
    <col min="19" max="16384" width="9.140625" style="1"/>
  </cols>
  <sheetData>
    <row r="1" spans="1:18" ht="15.75" hidden="1" customHeight="1" x14ac:dyDescent="0.35">
      <c r="A1" s="2" t="e">
        <f ca="1">DotStatQuery(#REF!)</f>
        <v>#NAME?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1" customHeight="1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11" customFormat="1" ht="21.95" customHeight="1" x14ac:dyDescent="0.35">
      <c r="A4" s="6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11" customFormat="1" ht="21.95" customHeight="1" x14ac:dyDescent="0.35">
      <c r="A5" s="7" t="s">
        <v>6</v>
      </c>
      <c r="B5" s="7"/>
      <c r="C5" s="7"/>
      <c r="D5" s="7"/>
      <c r="E5" s="7"/>
      <c r="F5" s="7"/>
      <c r="G5" s="7"/>
      <c r="H5" s="7"/>
      <c r="I5" s="7"/>
      <c r="J5" s="5"/>
      <c r="K5" s="5"/>
      <c r="L5" s="5"/>
      <c r="M5" s="5"/>
      <c r="N5" s="5"/>
      <c r="O5" s="5"/>
      <c r="P5" s="5"/>
      <c r="Q5" s="5"/>
      <c r="R5" s="5"/>
    </row>
    <row r="6" spans="1:18" s="11" customFormat="1" ht="15" customHeight="1" x14ac:dyDescent="0.35">
      <c r="A6" s="7"/>
      <c r="B6" s="7"/>
      <c r="C6" s="7"/>
      <c r="D6" s="7"/>
      <c r="E6" s="7"/>
      <c r="F6" s="7"/>
      <c r="G6" s="7"/>
      <c r="H6" s="7"/>
      <c r="I6" s="7"/>
      <c r="J6" s="5"/>
      <c r="K6" s="5"/>
      <c r="L6" s="5"/>
      <c r="M6" s="5"/>
      <c r="N6" s="5"/>
      <c r="O6" s="5"/>
      <c r="P6" s="5"/>
      <c r="Q6" s="5"/>
      <c r="R6" s="5"/>
    </row>
    <row r="7" spans="1:18" s="11" customFormat="1" ht="15" customHeight="1" x14ac:dyDescent="0.35">
      <c r="A7" s="7"/>
      <c r="B7" s="25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s="12" customFormat="1" ht="15" customHeight="1" x14ac:dyDescent="0.25">
      <c r="A8" s="19"/>
      <c r="B8" s="20">
        <v>2000</v>
      </c>
      <c r="C8" s="20">
        <v>2001</v>
      </c>
      <c r="D8" s="20">
        <v>2002</v>
      </c>
      <c r="E8" s="20">
        <v>2003</v>
      </c>
      <c r="F8" s="20">
        <v>2004</v>
      </c>
      <c r="G8" s="20">
        <v>2005</v>
      </c>
      <c r="H8" s="20">
        <v>2006</v>
      </c>
      <c r="I8" s="20">
        <v>2007</v>
      </c>
      <c r="J8" s="20">
        <v>2008</v>
      </c>
      <c r="K8" s="20">
        <v>2009</v>
      </c>
      <c r="L8" s="20">
        <v>2010</v>
      </c>
      <c r="M8" s="20">
        <v>2011</v>
      </c>
      <c r="N8" s="20">
        <v>2012</v>
      </c>
      <c r="O8" s="20">
        <v>2013</v>
      </c>
      <c r="P8" s="20">
        <v>2014</v>
      </c>
      <c r="Q8" s="20">
        <v>2015</v>
      </c>
      <c r="R8" s="20">
        <v>2016</v>
      </c>
    </row>
    <row r="9" spans="1:18" s="14" customFormat="1" ht="15" customHeight="1" x14ac:dyDescent="0.25">
      <c r="A9" s="13" t="s">
        <v>0</v>
      </c>
      <c r="B9" s="9">
        <v>16745.401238994</v>
      </c>
      <c r="C9" s="9">
        <v>18959.7388376255</v>
      </c>
      <c r="D9" s="9">
        <v>19145.333645544801</v>
      </c>
      <c r="E9" s="9">
        <v>20135.283400179102</v>
      </c>
      <c r="F9" s="9">
        <v>21644.726749027701</v>
      </c>
      <c r="G9" s="9">
        <v>23089.966427503601</v>
      </c>
      <c r="H9" s="9">
        <v>24125.220752427798</v>
      </c>
      <c r="I9" s="9">
        <v>24757.325818590201</v>
      </c>
      <c r="J9" s="9">
        <v>24911.899138770801</v>
      </c>
      <c r="K9" s="9">
        <v>25075.797651165001</v>
      </c>
      <c r="L9" s="9">
        <v>24903.0745682261</v>
      </c>
      <c r="M9" s="9">
        <v>25570.534928961199</v>
      </c>
      <c r="N9" s="9">
        <v>26019.462197770899</v>
      </c>
      <c r="O9" s="9">
        <v>26506.5253580957</v>
      </c>
      <c r="P9" s="9">
        <v>27793.5422531976</v>
      </c>
      <c r="Q9" s="9">
        <v>26385.9013650819</v>
      </c>
      <c r="R9" s="9">
        <v>26071.9807999644</v>
      </c>
    </row>
    <row r="10" spans="1:18" s="12" customFormat="1" ht="15" customHeight="1" x14ac:dyDescent="0.25">
      <c r="A10" s="15" t="s">
        <v>9</v>
      </c>
      <c r="B10" s="10">
        <v>269513</v>
      </c>
      <c r="C10" s="10">
        <v>280238</v>
      </c>
      <c r="D10" s="10">
        <v>279891</v>
      </c>
      <c r="E10" s="10">
        <v>293852</v>
      </c>
      <c r="F10" s="10">
        <v>305640</v>
      </c>
      <c r="G10" s="10">
        <v>328128</v>
      </c>
      <c r="H10" s="10">
        <v>353328</v>
      </c>
      <c r="I10" s="10">
        <v>380316</v>
      </c>
      <c r="J10" s="10">
        <v>407238</v>
      </c>
      <c r="K10" s="10">
        <v>406405</v>
      </c>
      <c r="L10" s="10">
        <v>410093</v>
      </c>
      <c r="M10" s="10">
        <v>429792</v>
      </c>
      <c r="N10" s="10">
        <v>434348</v>
      </c>
      <c r="O10" s="10">
        <v>454821</v>
      </c>
      <c r="P10" s="10">
        <v>476460</v>
      </c>
      <c r="Q10" s="10">
        <v>496585</v>
      </c>
      <c r="R10" s="10">
        <v>511089</v>
      </c>
    </row>
    <row r="11" spans="1:18" s="12" customFormat="1" ht="15" customHeight="1" x14ac:dyDescent="0.25">
      <c r="A11" s="15" t="s">
        <v>10</v>
      </c>
      <c r="B11" s="10">
        <v>183167.02885544699</v>
      </c>
      <c r="C11" s="10">
        <v>195037.167496854</v>
      </c>
      <c r="D11" s="10">
        <v>205679.553362323</v>
      </c>
      <c r="E11" s="10">
        <v>210076.49987580799</v>
      </c>
      <c r="F11" s="10">
        <v>217898.84497086899</v>
      </c>
      <c r="G11" s="10">
        <v>226753.230805353</v>
      </c>
      <c r="H11" s="10">
        <v>249479.42582876701</v>
      </c>
      <c r="I11" s="10">
        <v>266706.07578598202</v>
      </c>
      <c r="J11" s="10">
        <v>290710.02750257601</v>
      </c>
      <c r="K11" s="10">
        <v>297063.73687369103</v>
      </c>
      <c r="L11" s="10">
        <v>308001.94413693401</v>
      </c>
      <c r="M11" s="10">
        <v>328461.824512547</v>
      </c>
      <c r="N11" s="10">
        <v>340937.73725003301</v>
      </c>
      <c r="O11" s="10">
        <v>355321.95950657199</v>
      </c>
      <c r="P11" s="10">
        <v>371185.46375372499</v>
      </c>
      <c r="Q11" s="10">
        <v>383906.170479753</v>
      </c>
      <c r="R11" s="10">
        <v>391952.51908286999</v>
      </c>
    </row>
    <row r="12" spans="1:18" s="12" customFormat="1" ht="15" customHeight="1" x14ac:dyDescent="0.25">
      <c r="A12" s="4" t="s">
        <v>11</v>
      </c>
      <c r="B12" s="10">
        <v>98918.928531947502</v>
      </c>
      <c r="C12" s="10">
        <v>103896.64598641401</v>
      </c>
      <c r="D12" s="10">
        <v>108166.225325907</v>
      </c>
      <c r="E12" s="10">
        <v>112400.87069326801</v>
      </c>
      <c r="F12" s="10">
        <v>117516.713277524</v>
      </c>
      <c r="G12" s="10">
        <v>128694.561388432</v>
      </c>
      <c r="H12" s="10">
        <v>138738.073170424</v>
      </c>
      <c r="I12" s="10">
        <v>147487.26692401699</v>
      </c>
      <c r="J12" s="10">
        <v>148719.234646642</v>
      </c>
      <c r="K12" s="10">
        <v>137341.644793844</v>
      </c>
      <c r="L12" s="10">
        <v>140619.12642074999</v>
      </c>
      <c r="M12" s="10">
        <v>148389.22942012199</v>
      </c>
      <c r="N12" s="10">
        <v>152325.56758780501</v>
      </c>
      <c r="O12" s="10">
        <v>164655.764309366</v>
      </c>
      <c r="P12" s="10">
        <v>169554.148525839</v>
      </c>
      <c r="Q12" s="10">
        <v>169673.08982038801</v>
      </c>
      <c r="R12" s="10">
        <v>168644.91297272901</v>
      </c>
    </row>
    <row r="13" spans="1:18" s="12" customFormat="1" ht="15" customHeight="1" x14ac:dyDescent="0.25">
      <c r="A13" s="4" t="s">
        <v>12</v>
      </c>
      <c r="B13" s="10">
        <v>53665.540291092497</v>
      </c>
      <c r="C13" s="10">
        <v>55988.050197902601</v>
      </c>
      <c r="D13" s="10">
        <v>58432.324312589997</v>
      </c>
      <c r="E13" s="10">
        <v>60801.571029161001</v>
      </c>
      <c r="F13" s="10">
        <v>62780.0566606832</v>
      </c>
      <c r="G13" s="10">
        <v>63868.084366442701</v>
      </c>
      <c r="H13" s="10">
        <v>69286.824720655801</v>
      </c>
      <c r="I13" s="10">
        <v>73344.9631458683</v>
      </c>
      <c r="J13" s="10">
        <v>81096.380622372701</v>
      </c>
      <c r="K13" s="10">
        <v>82701.653936641698</v>
      </c>
      <c r="L13" s="10">
        <v>87047.641389457494</v>
      </c>
      <c r="M13" s="10">
        <v>95809.965740942993</v>
      </c>
      <c r="N13" s="10">
        <v>100490.08504660999</v>
      </c>
      <c r="O13" s="10">
        <v>102905.454647198</v>
      </c>
      <c r="P13" s="10">
        <v>109562.68336685401</v>
      </c>
      <c r="Q13" s="10">
        <v>113921.785504345</v>
      </c>
      <c r="R13" s="10">
        <v>118158.505536034</v>
      </c>
    </row>
    <row r="14" spans="1:18" s="12" customFormat="1" ht="15" customHeight="1" x14ac:dyDescent="0.25">
      <c r="A14" s="15" t="s">
        <v>13</v>
      </c>
      <c r="B14" s="10">
        <v>18533.1016756237</v>
      </c>
      <c r="C14" s="10">
        <v>21275.014385961</v>
      </c>
      <c r="D14" s="10">
        <v>22506.775679907299</v>
      </c>
      <c r="E14" s="10">
        <v>24071.714508373101</v>
      </c>
      <c r="F14" s="10">
        <v>27942.353954363301</v>
      </c>
      <c r="G14" s="10">
        <v>30618.325651079602</v>
      </c>
      <c r="H14" s="10">
        <v>35413.070354441399</v>
      </c>
      <c r="I14" s="10">
        <v>40640.271778628201</v>
      </c>
      <c r="J14" s="10">
        <v>43906.412763075103</v>
      </c>
      <c r="K14" s="10">
        <v>45987.252347254398</v>
      </c>
      <c r="L14" s="10">
        <v>52172.7786522635</v>
      </c>
      <c r="M14" s="10">
        <v>58379.654163349398</v>
      </c>
      <c r="N14" s="10">
        <v>64862.488554488002</v>
      </c>
      <c r="O14" s="10">
        <v>68234.054772453994</v>
      </c>
      <c r="P14" s="10">
        <v>73099.813310807105</v>
      </c>
      <c r="Q14" s="10">
        <v>75734.110782524498</v>
      </c>
      <c r="R14" s="10">
        <v>79354.275122136998</v>
      </c>
    </row>
    <row r="15" spans="1:18" s="12" customFormat="1" ht="15" customHeight="1" x14ac:dyDescent="0.25">
      <c r="A15" s="15" t="s">
        <v>1</v>
      </c>
      <c r="B15" s="10">
        <v>33269.546460175799</v>
      </c>
      <c r="C15" s="10">
        <v>36107.870825947801</v>
      </c>
      <c r="D15" s="10">
        <v>38334.727741791197</v>
      </c>
      <c r="E15" s="10">
        <v>37131.6074398376</v>
      </c>
      <c r="F15" s="10">
        <v>38147.618566142803</v>
      </c>
      <c r="G15" s="10">
        <v>39530.063312915801</v>
      </c>
      <c r="H15" s="10">
        <v>42327.644495523098</v>
      </c>
      <c r="I15" s="10">
        <v>44171.449590828299</v>
      </c>
      <c r="J15" s="10">
        <v>46567.085477002103</v>
      </c>
      <c r="K15" s="10">
        <v>49638.123758759102</v>
      </c>
      <c r="L15" s="10">
        <v>50908.161776366796</v>
      </c>
      <c r="M15" s="10">
        <v>53617.291469927703</v>
      </c>
      <c r="N15" s="10">
        <v>55097.726219623197</v>
      </c>
      <c r="O15" s="10">
        <v>58353.326336978702</v>
      </c>
      <c r="P15" s="10">
        <v>60585.649906672101</v>
      </c>
      <c r="Q15" s="10">
        <v>61239.8173955522</v>
      </c>
      <c r="R15" s="10">
        <v>62162.747154400502</v>
      </c>
    </row>
    <row r="16" spans="1:18" s="12" customFormat="1" ht="15" customHeight="1" x14ac:dyDescent="0.25">
      <c r="A16" s="15" t="s">
        <v>14</v>
      </c>
      <c r="B16" s="10">
        <v>25145.2346989406</v>
      </c>
      <c r="C16" s="10">
        <v>26355.756069092098</v>
      </c>
      <c r="D16" s="10">
        <v>27871.3625944296</v>
      </c>
      <c r="E16" s="10">
        <v>28560.605877382299</v>
      </c>
      <c r="F16" s="10">
        <v>29420.970337896</v>
      </c>
      <c r="G16" s="10">
        <v>30639.651436388202</v>
      </c>
      <c r="H16" s="10">
        <v>33284.220945814399</v>
      </c>
      <c r="I16" s="10">
        <v>35204.471231633099</v>
      </c>
      <c r="J16" s="10">
        <v>36542.018626120698</v>
      </c>
      <c r="K16" s="10">
        <v>36424.761013875097</v>
      </c>
      <c r="L16" s="10">
        <v>37573.301806802803</v>
      </c>
      <c r="M16" s="10">
        <v>38778.586623576601</v>
      </c>
      <c r="N16" s="10">
        <v>38490.161817865199</v>
      </c>
      <c r="O16" s="10">
        <v>41532.087885620997</v>
      </c>
      <c r="P16" s="10">
        <v>43811.130964080803</v>
      </c>
      <c r="Q16" s="10">
        <v>45344.967713238802</v>
      </c>
      <c r="R16" s="10">
        <v>47244.5239930432</v>
      </c>
    </row>
    <row r="17" spans="1:18" s="12" customFormat="1" ht="15" customHeight="1" x14ac:dyDescent="0.25">
      <c r="A17" s="15" t="s">
        <v>15</v>
      </c>
      <c r="B17" s="10">
        <v>15471.374486778101</v>
      </c>
      <c r="C17" s="10">
        <v>16642.8784839459</v>
      </c>
      <c r="D17" s="10">
        <v>17728.833683657602</v>
      </c>
      <c r="E17" s="10">
        <v>17699.185866571301</v>
      </c>
      <c r="F17" s="10">
        <v>17895.545072591201</v>
      </c>
      <c r="G17" s="10">
        <v>18241.247059718899</v>
      </c>
      <c r="H17" s="10">
        <v>20436.522136113901</v>
      </c>
      <c r="I17" s="10">
        <v>22499.464463159398</v>
      </c>
      <c r="J17" s="10">
        <v>24234.962086590898</v>
      </c>
      <c r="K17" s="10">
        <v>24904.616705281998</v>
      </c>
      <c r="L17" s="10">
        <v>25406.4620956828</v>
      </c>
      <c r="M17" s="10">
        <v>26111.6902937421</v>
      </c>
      <c r="N17" s="10">
        <v>27419.611613308101</v>
      </c>
      <c r="O17" s="10">
        <v>28459.4047920513</v>
      </c>
      <c r="P17" s="10">
        <v>29448.337844296399</v>
      </c>
      <c r="Q17" s="10">
        <v>29833.3138284204</v>
      </c>
      <c r="R17" s="10">
        <v>29915.920631053599</v>
      </c>
    </row>
    <row r="18" spans="1:18" s="12" customFormat="1" ht="15" customHeight="1" x14ac:dyDescent="0.25">
      <c r="A18" s="15" t="s">
        <v>16</v>
      </c>
      <c r="B18" s="10">
        <v>7729.5513849787603</v>
      </c>
      <c r="C18" s="10">
        <v>8338.3984780635892</v>
      </c>
      <c r="D18" s="10">
        <v>9690.7206181566999</v>
      </c>
      <c r="E18" s="10">
        <v>10804.384789785599</v>
      </c>
      <c r="F18" s="10">
        <v>11673.67828143</v>
      </c>
      <c r="G18" s="10">
        <v>13251.1485240732</v>
      </c>
      <c r="H18" s="10">
        <v>16038.7743706073</v>
      </c>
      <c r="I18" s="10">
        <v>18196.3351465956</v>
      </c>
      <c r="J18" s="10">
        <v>20253.6999831469</v>
      </c>
      <c r="K18" s="10">
        <v>20290.027387401198</v>
      </c>
      <c r="L18" s="10">
        <v>20086.697834159899</v>
      </c>
      <c r="M18" s="10">
        <v>19862.369381815501</v>
      </c>
      <c r="N18" s="10">
        <v>19269.164208714901</v>
      </c>
      <c r="O18" s="10">
        <v>19282.447810489801</v>
      </c>
      <c r="P18" s="10">
        <v>19356.217195063</v>
      </c>
      <c r="Q18" s="10">
        <v>19722.934752087702</v>
      </c>
      <c r="R18" s="10">
        <v>20006.533808043401</v>
      </c>
    </row>
    <row r="19" spans="1:18" s="12" customFormat="1" ht="15" customHeight="1" x14ac:dyDescent="0.25">
      <c r="A19" s="15" t="s">
        <v>17</v>
      </c>
      <c r="B19" s="10">
        <v>2834.99931805602</v>
      </c>
      <c r="C19" s="10">
        <v>3116.35044190899</v>
      </c>
      <c r="D19" s="10">
        <v>3117.6069504430702</v>
      </c>
      <c r="E19" s="10">
        <v>2979.4538838175299</v>
      </c>
      <c r="F19" s="10">
        <v>3655.6596844908699</v>
      </c>
      <c r="G19" s="10">
        <v>4595.6021066880003</v>
      </c>
      <c r="H19" s="10">
        <v>5221.9739159553401</v>
      </c>
      <c r="I19" s="10">
        <v>7146.9211908863199</v>
      </c>
      <c r="J19" s="10">
        <v>7833.3696353819296</v>
      </c>
      <c r="K19" s="10">
        <v>8940.3110021841003</v>
      </c>
      <c r="L19" s="10">
        <v>10079.0910235797</v>
      </c>
      <c r="M19" s="10">
        <v>11544.6386476806</v>
      </c>
      <c r="N19" s="10">
        <v>12807.9463646655</v>
      </c>
      <c r="O19" s="10">
        <v>13834.817564487899</v>
      </c>
      <c r="P19" s="10">
        <v>15933.0480099415</v>
      </c>
      <c r="Q19" s="10">
        <v>17142.1122711239</v>
      </c>
      <c r="R19" s="10">
        <v>18963.386510258599</v>
      </c>
    </row>
    <row r="20" spans="1:18" s="12" customFormat="1" ht="15" customHeight="1" x14ac:dyDescent="0.25">
      <c r="A20" s="15" t="s">
        <v>18</v>
      </c>
      <c r="B20" s="10">
        <v>9084.0803103889903</v>
      </c>
      <c r="C20" s="10">
        <v>9574.5993346842697</v>
      </c>
      <c r="D20" s="10">
        <v>9709.5783418516294</v>
      </c>
      <c r="E20" s="10">
        <v>9872.7313625112492</v>
      </c>
      <c r="F20" s="10">
        <v>10425.020890392099</v>
      </c>
      <c r="G20" s="10">
        <v>10892.4020856261</v>
      </c>
      <c r="H20" s="10">
        <v>11659.1089801369</v>
      </c>
      <c r="I20" s="10">
        <v>12009.097791504601</v>
      </c>
      <c r="J20" s="10">
        <v>12387.718051498299</v>
      </c>
      <c r="K20" s="10">
        <v>12268.925737707301</v>
      </c>
      <c r="L20" s="10">
        <v>12764.822186425399</v>
      </c>
      <c r="M20" s="10">
        <v>14634.3881332604</v>
      </c>
      <c r="N20" s="10">
        <v>15177.6896251993</v>
      </c>
      <c r="O20" s="10">
        <v>15969.1693664227</v>
      </c>
      <c r="P20" s="10">
        <v>16404.414250765702</v>
      </c>
      <c r="Q20" s="10">
        <v>16812.620273520599</v>
      </c>
      <c r="R20" s="10">
        <v>17493.280925239</v>
      </c>
    </row>
    <row r="21" spans="1:18" s="12" customFormat="1" ht="15" customHeight="1" x14ac:dyDescent="0.25">
      <c r="A21" s="15" t="s">
        <v>19</v>
      </c>
      <c r="B21" s="10" t="s">
        <v>2</v>
      </c>
      <c r="C21" s="10">
        <v>10326.3121021311</v>
      </c>
      <c r="D21" s="10" t="s">
        <v>2</v>
      </c>
      <c r="E21" s="10">
        <v>10189.685486680601</v>
      </c>
      <c r="F21" s="10">
        <v>10229.747973162501</v>
      </c>
      <c r="G21" s="10">
        <v>10388.2382804029</v>
      </c>
      <c r="H21" s="10">
        <v>11894.8367872578</v>
      </c>
      <c r="I21" s="10">
        <v>12087.324445648999</v>
      </c>
      <c r="J21" s="10">
        <v>13487.3209772274</v>
      </c>
      <c r="K21" s="10">
        <v>12716.981936272399</v>
      </c>
      <c r="L21" s="10">
        <v>12555.461608653501</v>
      </c>
      <c r="M21" s="10">
        <v>13433.790345158</v>
      </c>
      <c r="N21" s="10">
        <v>13970.4492896145</v>
      </c>
      <c r="O21" s="10">
        <v>14496.3516343807</v>
      </c>
      <c r="P21" s="10">
        <v>14191.147607933301</v>
      </c>
      <c r="Q21" s="10">
        <v>15324.79796631</v>
      </c>
      <c r="R21" s="10">
        <v>15795.521681394401</v>
      </c>
    </row>
    <row r="22" spans="1:18" s="12" customFormat="1" ht="15" customHeight="1" x14ac:dyDescent="0.25">
      <c r="A22" s="15" t="s">
        <v>20</v>
      </c>
      <c r="B22" s="10">
        <v>4438.6247215684798</v>
      </c>
      <c r="C22" s="10">
        <v>4764.66371491258</v>
      </c>
      <c r="D22" s="10">
        <v>5205.9649178796199</v>
      </c>
      <c r="E22" s="10">
        <v>5670.1568806155701</v>
      </c>
      <c r="F22" s="10">
        <v>5975.1417273954403</v>
      </c>
      <c r="G22" s="10">
        <v>6836.98904994036</v>
      </c>
      <c r="H22" s="10">
        <v>7340.3153631384603</v>
      </c>
      <c r="I22" s="10">
        <v>7901.5930538873799</v>
      </c>
      <c r="J22" s="10">
        <v>8834.0962055484906</v>
      </c>
      <c r="K22" s="10">
        <v>8865.3043052657104</v>
      </c>
      <c r="L22" s="10">
        <v>9586.5002969466295</v>
      </c>
      <c r="M22" s="10">
        <v>9955.0085745407705</v>
      </c>
      <c r="N22" s="10">
        <v>11415.0640302717</v>
      </c>
      <c r="O22" s="10">
        <v>12007.909003130901</v>
      </c>
      <c r="P22" s="10">
        <v>12797.2119930191</v>
      </c>
      <c r="Q22" s="10">
        <v>13139.4121235441</v>
      </c>
      <c r="R22" s="10">
        <v>13625.4551846461</v>
      </c>
    </row>
    <row r="23" spans="1:18" s="12" customFormat="1" ht="15" customHeight="1" x14ac:dyDescent="0.25">
      <c r="A23" s="15" t="s">
        <v>21</v>
      </c>
      <c r="B23" s="10">
        <v>6168.2910577123102</v>
      </c>
      <c r="C23" s="10">
        <v>6721.2116591117101</v>
      </c>
      <c r="D23" s="10">
        <v>6845.6583832591696</v>
      </c>
      <c r="E23" s="10">
        <v>6203.0049102090397</v>
      </c>
      <c r="F23" s="10">
        <v>6655.3077868787896</v>
      </c>
      <c r="G23" s="10">
        <v>6966.2996402855497</v>
      </c>
      <c r="H23" s="10">
        <v>7503.0518955429397</v>
      </c>
      <c r="I23" s="10">
        <v>8743.1784563347301</v>
      </c>
      <c r="J23" s="10">
        <v>8706.3661816658296</v>
      </c>
      <c r="K23" s="10">
        <v>8509.3679446613405</v>
      </c>
      <c r="L23" s="10">
        <v>8663.3196639398502</v>
      </c>
      <c r="M23" s="10">
        <v>9523.0301590467097</v>
      </c>
      <c r="N23" s="10">
        <v>10437.385279866199</v>
      </c>
      <c r="O23" s="10">
        <v>11420.2751694452</v>
      </c>
      <c r="P23" s="10">
        <v>11760.925211861</v>
      </c>
      <c r="Q23" s="10">
        <v>12838.9576186086</v>
      </c>
      <c r="R23" s="10">
        <v>13536.234050352699</v>
      </c>
    </row>
    <row r="24" spans="1:18" s="12" customFormat="1" ht="15" customHeight="1" x14ac:dyDescent="0.25">
      <c r="A24" s="15" t="s">
        <v>22</v>
      </c>
      <c r="B24" s="10">
        <v>5514.6837288298802</v>
      </c>
      <c r="C24" s="10">
        <v>6027.2495764525602</v>
      </c>
      <c r="D24" s="10">
        <v>5955.2717656405803</v>
      </c>
      <c r="E24" s="10">
        <v>5902.6141657068401</v>
      </c>
      <c r="F24" s="10">
        <v>6079.5571821690201</v>
      </c>
      <c r="G24" s="10">
        <v>6225.1942647113501</v>
      </c>
      <c r="H24" s="10">
        <v>6772.6682805218798</v>
      </c>
      <c r="I24" s="10">
        <v>7223.9877179924797</v>
      </c>
      <c r="J24" s="10">
        <v>7858.3274018679604</v>
      </c>
      <c r="K24" s="10">
        <v>8145.7449973552202</v>
      </c>
      <c r="L24" s="10">
        <v>8958.2235330305703</v>
      </c>
      <c r="M24" s="10">
        <v>9821.9620976552997</v>
      </c>
      <c r="N24" s="10">
        <v>10714.9814399354</v>
      </c>
      <c r="O24" s="10">
        <v>11358.644469355801</v>
      </c>
      <c r="P24" s="10">
        <v>11935.8672730076</v>
      </c>
      <c r="Q24" s="10">
        <v>12626.8711528769</v>
      </c>
      <c r="R24" s="10">
        <v>13087.9326436346</v>
      </c>
    </row>
    <row r="25" spans="1:18" s="12" customFormat="1" ht="15" customHeight="1" x14ac:dyDescent="0.25">
      <c r="A25" s="15" t="s">
        <v>23</v>
      </c>
      <c r="B25" s="10">
        <v>3362.8203684568998</v>
      </c>
      <c r="C25" s="10">
        <v>3634.8878983355298</v>
      </c>
      <c r="D25" s="10">
        <v>4171.2549859745704</v>
      </c>
      <c r="E25" s="10">
        <v>4401.9365513131497</v>
      </c>
      <c r="F25" s="10">
        <v>4778.9630402477896</v>
      </c>
      <c r="G25" s="10">
        <v>5346.1511549919796</v>
      </c>
      <c r="H25" s="10">
        <v>5462.0683750368598</v>
      </c>
      <c r="I25" s="10">
        <v>6670.85218277478</v>
      </c>
      <c r="J25" s="10">
        <v>7785.4286765276402</v>
      </c>
      <c r="K25" s="10">
        <v>8459.5393386451196</v>
      </c>
      <c r="L25" s="10">
        <v>9291.0917842991894</v>
      </c>
      <c r="M25" s="10">
        <v>9775.2828261037193</v>
      </c>
      <c r="N25" s="10">
        <v>9798.98979002142</v>
      </c>
      <c r="O25" s="10">
        <v>10292.5457559401</v>
      </c>
      <c r="P25" s="10">
        <v>11519.161962422701</v>
      </c>
      <c r="Q25" s="10">
        <v>11376.310947554401</v>
      </c>
      <c r="R25" s="10">
        <v>11025.882018092399</v>
      </c>
    </row>
    <row r="26" spans="1:18" s="12" customFormat="1" ht="15" customHeight="1" x14ac:dyDescent="0.25">
      <c r="A26" s="15" t="s">
        <v>24</v>
      </c>
      <c r="B26" s="10">
        <v>2616.2394289111498</v>
      </c>
      <c r="C26" s="10">
        <v>2646.9647100655002</v>
      </c>
      <c r="D26" s="10">
        <v>2512.5084150765902</v>
      </c>
      <c r="E26" s="10">
        <v>2523.0963002058002</v>
      </c>
      <c r="F26" s="10">
        <v>2815.47572322102</v>
      </c>
      <c r="G26" s="10">
        <v>2984.8550532138302</v>
      </c>
      <c r="H26" s="10">
        <v>3181.6270583127498</v>
      </c>
      <c r="I26" s="10">
        <v>3595.2696983240098</v>
      </c>
      <c r="J26" s="10">
        <v>4183.0528914876304</v>
      </c>
      <c r="K26" s="10">
        <v>4852.5266231217602</v>
      </c>
      <c r="L26" s="10">
        <v>5776.50437386062</v>
      </c>
      <c r="M26" s="10">
        <v>6487.48023867761</v>
      </c>
      <c r="N26" s="10">
        <v>7990.8464714206302</v>
      </c>
      <c r="O26" s="10">
        <v>8185.8315866720604</v>
      </c>
      <c r="P26" s="10">
        <v>9149.3493223455698</v>
      </c>
      <c r="Q26" s="10">
        <v>10139.884173145199</v>
      </c>
      <c r="R26" s="10">
        <v>10037.534988121</v>
      </c>
    </row>
    <row r="27" spans="1:18" s="12" customFormat="1" ht="15" customHeight="1" x14ac:dyDescent="0.25">
      <c r="A27" s="15" t="s">
        <v>25</v>
      </c>
      <c r="B27" s="10" t="s">
        <v>2</v>
      </c>
      <c r="C27" s="10">
        <v>3671.7032915981199</v>
      </c>
      <c r="D27" s="10">
        <v>4021.55874680753</v>
      </c>
      <c r="E27" s="10">
        <v>4166.6012892771396</v>
      </c>
      <c r="F27" s="10">
        <v>4304.1621806970898</v>
      </c>
      <c r="G27" s="10">
        <v>4429.5221201807199</v>
      </c>
      <c r="H27" s="10">
        <v>4873.6004700435597</v>
      </c>
      <c r="I27" s="10">
        <v>5352.4787983761198</v>
      </c>
      <c r="J27" s="10">
        <v>6289.2997730738598</v>
      </c>
      <c r="K27" s="10">
        <v>6805.6311600977597</v>
      </c>
      <c r="L27" s="10">
        <v>6965.3936856824303</v>
      </c>
      <c r="M27" s="10">
        <v>7283.6610161485796</v>
      </c>
      <c r="N27" s="10">
        <v>7468.7573659804302</v>
      </c>
      <c r="O27" s="10">
        <v>7793.5965707634496</v>
      </c>
      <c r="P27" s="10">
        <v>7877.5501703059299</v>
      </c>
      <c r="Q27" s="10">
        <v>8181.4707251965601</v>
      </c>
      <c r="R27" s="10">
        <v>8063.5900395363096</v>
      </c>
    </row>
    <row r="28" spans="1:18" s="12" customFormat="1" ht="15" customHeight="1" x14ac:dyDescent="0.25">
      <c r="A28" s="15" t="s">
        <v>26</v>
      </c>
      <c r="B28" s="10">
        <v>4493.8647468235704</v>
      </c>
      <c r="C28" s="10">
        <v>4611.24691853689</v>
      </c>
      <c r="D28" s="10">
        <v>4839.40196783174</v>
      </c>
      <c r="E28" s="10">
        <v>4989.1452638437604</v>
      </c>
      <c r="F28" s="10">
        <v>5395.0410258362299</v>
      </c>
      <c r="G28" s="10">
        <v>5588.6917820135895</v>
      </c>
      <c r="H28" s="10">
        <v>6040.70157617518</v>
      </c>
      <c r="I28" s="10">
        <v>6670.3610856877704</v>
      </c>
      <c r="J28" s="10">
        <v>7533.0613613167698</v>
      </c>
      <c r="K28" s="10">
        <v>7570.1409203665598</v>
      </c>
      <c r="L28" s="10">
        <v>7748.7224101666097</v>
      </c>
      <c r="M28" s="10">
        <v>7976.7854339675496</v>
      </c>
      <c r="N28" s="10">
        <v>7520.0021908749604</v>
      </c>
      <c r="O28" s="10">
        <v>7382.8317996164196</v>
      </c>
      <c r="P28" s="10">
        <v>7178.16422746023</v>
      </c>
      <c r="Q28" s="10">
        <v>6677.0023217917596</v>
      </c>
      <c r="R28" s="10">
        <v>6546.8825166942497</v>
      </c>
    </row>
    <row r="29" spans="1:18" s="12" customFormat="1" ht="15" customHeight="1" x14ac:dyDescent="0.25">
      <c r="A29" s="15" t="s">
        <v>27</v>
      </c>
      <c r="B29" s="10" t="s">
        <v>2</v>
      </c>
      <c r="C29" s="10">
        <v>2666.9042456113598</v>
      </c>
      <c r="D29" s="10">
        <v>2808.9609735485601</v>
      </c>
      <c r="E29" s="10">
        <v>2955.5135210618</v>
      </c>
      <c r="F29" s="10">
        <v>3015.3980550864499</v>
      </c>
      <c r="G29" s="10">
        <v>3275.8059944901102</v>
      </c>
      <c r="H29" s="10">
        <v>3670.2374741869598</v>
      </c>
      <c r="I29" s="10">
        <v>4116.1676124918004</v>
      </c>
      <c r="J29" s="10">
        <v>4574.4908520468198</v>
      </c>
      <c r="K29" s="10">
        <v>4610.9613331430801</v>
      </c>
      <c r="L29" s="10">
        <v>4676.6798068907001</v>
      </c>
      <c r="M29" s="10">
        <v>5002.9420238522998</v>
      </c>
      <c r="N29" s="10">
        <v>5316.2604813643702</v>
      </c>
      <c r="O29" s="10">
        <v>5620.3610793788903</v>
      </c>
      <c r="P29" s="10">
        <v>5805.5877391402501</v>
      </c>
      <c r="Q29" s="10">
        <v>6185.8531310939898</v>
      </c>
      <c r="R29" s="10">
        <v>6255.8423352336304</v>
      </c>
    </row>
    <row r="30" spans="1:18" s="12" customFormat="1" ht="15" customHeight="1" x14ac:dyDescent="0.25">
      <c r="A30" s="15" t="s">
        <v>28</v>
      </c>
      <c r="B30" s="10">
        <v>1848.0234718405</v>
      </c>
      <c r="C30" s="10">
        <v>1980.4452677930601</v>
      </c>
      <c r="D30" s="10">
        <v>2043.95788155328</v>
      </c>
      <c r="E30" s="10">
        <v>2272.0538494235798</v>
      </c>
      <c r="F30" s="10">
        <v>2430.5641250210201</v>
      </c>
      <c r="G30" s="10">
        <v>2619.4516152901401</v>
      </c>
      <c r="H30" s="10">
        <v>2998.9812610161198</v>
      </c>
      <c r="I30" s="10">
        <v>3503.2405464485801</v>
      </c>
      <c r="J30" s="10">
        <v>3583.60323800689</v>
      </c>
      <c r="K30" s="10">
        <v>3730.3342423941799</v>
      </c>
      <c r="L30" s="10">
        <v>3878.0683875218401</v>
      </c>
      <c r="M30" s="10">
        <v>4702.2832017907403</v>
      </c>
      <c r="N30" s="10">
        <v>5441.5661982858501</v>
      </c>
      <c r="O30" s="10">
        <v>6089.3028855797202</v>
      </c>
      <c r="P30" s="10">
        <v>6699.4458985480596</v>
      </c>
      <c r="Q30" s="10">
        <v>6809.4841895517502</v>
      </c>
      <c r="R30" s="10">
        <v>6162.2327796781101</v>
      </c>
    </row>
    <row r="31" spans="1:18" s="12" customFormat="1" ht="15" customHeight="1" x14ac:dyDescent="0.25">
      <c r="A31" s="15" t="s">
        <v>29</v>
      </c>
      <c r="B31" s="10">
        <v>1401.52490213479</v>
      </c>
      <c r="C31" s="10">
        <v>1549.40097601667</v>
      </c>
      <c r="D31" s="10">
        <v>1531.0759996880599</v>
      </c>
      <c r="E31" s="10">
        <v>1520.43371998466</v>
      </c>
      <c r="F31" s="10">
        <v>1641.25909542466</v>
      </c>
      <c r="G31" s="10">
        <v>1808.1984600967201</v>
      </c>
      <c r="H31" s="10">
        <v>2476.7110660273802</v>
      </c>
      <c r="I31" s="10">
        <v>3046.4372977115599</v>
      </c>
      <c r="J31" s="10">
        <v>4063.63638715861</v>
      </c>
      <c r="K31" s="10">
        <v>4418.2065781169804</v>
      </c>
      <c r="L31" s="10">
        <v>4429.3439931542098</v>
      </c>
      <c r="M31" s="10">
        <v>4118.9561450102401</v>
      </c>
      <c r="N31" s="10">
        <v>3832.4110552850002</v>
      </c>
      <c r="O31" s="10">
        <v>3869.8459814642001</v>
      </c>
      <c r="P31" s="10">
        <v>3856.2283152803702</v>
      </c>
      <c r="Q31" s="10">
        <v>3801.20513566721</v>
      </c>
      <c r="R31" s="10">
        <v>4006.5844512988701</v>
      </c>
    </row>
    <row r="32" spans="1:18" s="12" customFormat="1" ht="15" customHeight="1" x14ac:dyDescent="0.25">
      <c r="A32" s="15" t="s">
        <v>30</v>
      </c>
      <c r="B32" s="10">
        <v>1245.6989922299399</v>
      </c>
      <c r="C32" s="10">
        <v>1326.1820368763899</v>
      </c>
      <c r="D32" s="10">
        <v>1462.12293698494</v>
      </c>
      <c r="E32" s="10">
        <v>1628.46614374962</v>
      </c>
      <c r="F32" s="10">
        <v>1855.8022605543099</v>
      </c>
      <c r="G32" s="10">
        <v>2006.5100972999701</v>
      </c>
      <c r="H32" s="10">
        <v>2264.1742951138699</v>
      </c>
      <c r="I32" s="10">
        <v>2536.28055738999</v>
      </c>
      <c r="J32" s="10">
        <v>2758.8636488817901</v>
      </c>
      <c r="K32" s="10">
        <v>3035.2539352804001</v>
      </c>
      <c r="L32" s="10">
        <v>3145.24482912537</v>
      </c>
      <c r="M32" s="10">
        <v>3206.08354587342</v>
      </c>
      <c r="N32" s="10">
        <v>3350.9589220746898</v>
      </c>
      <c r="O32" s="10">
        <v>3512.18843045843</v>
      </c>
      <c r="P32" s="10">
        <v>3625.3142226228101</v>
      </c>
      <c r="Q32" s="10">
        <v>3855.25012182307</v>
      </c>
      <c r="R32" s="10">
        <v>3995.0038269510201</v>
      </c>
    </row>
    <row r="33" spans="1:18" s="12" customFormat="1" ht="15" customHeight="1" x14ac:dyDescent="0.25">
      <c r="A33" s="15" t="s">
        <v>31</v>
      </c>
      <c r="B33" s="10">
        <v>957.295555197863</v>
      </c>
      <c r="C33" s="10">
        <v>1230.17170197831</v>
      </c>
      <c r="D33" s="10">
        <v>1451.39951888164</v>
      </c>
      <c r="E33" s="10">
        <v>1438.9231272730001</v>
      </c>
      <c r="F33" s="10">
        <v>1413.1652141501099</v>
      </c>
      <c r="G33" s="10">
        <v>1586.83332646847</v>
      </c>
      <c r="H33" s="10">
        <v>1808.0173778138701</v>
      </c>
      <c r="I33" s="10">
        <v>1830.5273247755299</v>
      </c>
      <c r="J33" s="10">
        <v>2033.4130616263701</v>
      </c>
      <c r="K33" s="10">
        <v>2342.90601069267</v>
      </c>
      <c r="L33" s="10">
        <v>2456.1864872368801</v>
      </c>
      <c r="M33" s="10">
        <v>2708.07377465639</v>
      </c>
      <c r="N33" s="10">
        <v>2895.0243174037801</v>
      </c>
      <c r="O33" s="10">
        <v>3361.3554801197802</v>
      </c>
      <c r="P33" s="10">
        <v>3408.35444098874</v>
      </c>
      <c r="Q33" s="10">
        <v>3512.1055910262198</v>
      </c>
      <c r="R33" s="10">
        <v>3160.3927527124802</v>
      </c>
    </row>
    <row r="34" spans="1:18" s="12" customFormat="1" ht="15" customHeight="1" x14ac:dyDescent="0.25">
      <c r="A34" s="15" t="s">
        <v>32</v>
      </c>
      <c r="B34" s="10" t="s">
        <v>2</v>
      </c>
      <c r="C34" s="10">
        <v>1275.05496291755</v>
      </c>
      <c r="D34" s="10" t="s">
        <v>2</v>
      </c>
      <c r="E34" s="10">
        <v>1425.5671581425299</v>
      </c>
      <c r="F34" s="10">
        <v>1469.9567481988299</v>
      </c>
      <c r="G34" s="10">
        <v>1627.03128039949</v>
      </c>
      <c r="H34" s="10">
        <v>1763.9987330951301</v>
      </c>
      <c r="I34" s="10">
        <v>1865.5721390895701</v>
      </c>
      <c r="J34" s="10">
        <v>2262.26000541543</v>
      </c>
      <c r="K34" s="10">
        <v>2109.4700057332602</v>
      </c>
      <c r="L34" s="10">
        <v>1875.0335317581601</v>
      </c>
      <c r="M34" s="10">
        <v>1950.68479784801</v>
      </c>
      <c r="N34" s="10">
        <v>1953.66249943708</v>
      </c>
      <c r="O34" s="10">
        <v>2321.7207934852099</v>
      </c>
      <c r="P34" s="10">
        <v>2436.0258091501</v>
      </c>
      <c r="Q34" s="10">
        <v>2791.71508908849</v>
      </c>
      <c r="R34" s="10">
        <v>2904.3619575088301</v>
      </c>
    </row>
    <row r="35" spans="1:18" s="12" customFormat="1" ht="15" customHeight="1" x14ac:dyDescent="0.25">
      <c r="A35" s="15" t="s">
        <v>33</v>
      </c>
      <c r="B35" s="10" t="s">
        <v>2</v>
      </c>
      <c r="C35" s="10" t="s">
        <v>2</v>
      </c>
      <c r="D35" s="10" t="s">
        <v>2</v>
      </c>
      <c r="E35" s="10" t="s">
        <v>2</v>
      </c>
      <c r="F35" s="10" t="s">
        <v>2</v>
      </c>
      <c r="G35" s="10" t="s">
        <v>2</v>
      </c>
      <c r="H35" s="10" t="s">
        <v>2</v>
      </c>
      <c r="I35" s="10">
        <v>866.45201674681505</v>
      </c>
      <c r="J35" s="10">
        <v>1034.0748956570999</v>
      </c>
      <c r="K35" s="10">
        <v>961.29262813543005</v>
      </c>
      <c r="L35" s="10">
        <v>1022.65525528739</v>
      </c>
      <c r="M35" s="10">
        <v>1232.0688425661001</v>
      </c>
      <c r="N35" s="10">
        <v>1355.5205711711701</v>
      </c>
      <c r="O35" s="10">
        <v>1532.6114216061401</v>
      </c>
      <c r="P35" s="10">
        <v>1517.6412791596899</v>
      </c>
      <c r="Q35" s="10">
        <v>1540.4365480876099</v>
      </c>
      <c r="R35" s="10">
        <v>1523.8936019569601</v>
      </c>
    </row>
    <row r="36" spans="1:18" s="12" customFormat="1" ht="15" customHeight="1" x14ac:dyDescent="0.25">
      <c r="A36" s="15" t="s">
        <v>35</v>
      </c>
      <c r="B36" s="10">
        <v>486.84610089172202</v>
      </c>
      <c r="C36" s="10">
        <v>554.67889117979496</v>
      </c>
      <c r="D36" s="10">
        <v>582.67264335503</v>
      </c>
      <c r="E36" s="10">
        <v>525.18695413054695</v>
      </c>
      <c r="F36" s="10">
        <v>622.49360861856599</v>
      </c>
      <c r="G36" s="10">
        <v>676.51419701325904</v>
      </c>
      <c r="H36" s="10">
        <v>792.66784163771604</v>
      </c>
      <c r="I36" s="10">
        <v>793.09567926810803</v>
      </c>
      <c r="J36" s="10">
        <v>973.42959371445397</v>
      </c>
      <c r="K36" s="10">
        <v>1017.6986222199999</v>
      </c>
      <c r="L36" s="10">
        <v>1170.4183515607499</v>
      </c>
      <c r="M36" s="10">
        <v>1433.1010989025301</v>
      </c>
      <c r="N36" s="10">
        <v>1529.85533098887</v>
      </c>
      <c r="O36" s="10">
        <v>1583.66337739043</v>
      </c>
      <c r="P36" s="10">
        <v>1505.70801202403</v>
      </c>
      <c r="Q36" s="10">
        <v>1426.3518210940299</v>
      </c>
      <c r="R36" s="10">
        <v>1352.8566881065501</v>
      </c>
    </row>
    <row r="37" spans="1:18" s="12" customFormat="1" ht="15" customHeight="1" x14ac:dyDescent="0.25">
      <c r="A37" s="15" t="s">
        <v>34</v>
      </c>
      <c r="B37" s="10">
        <v>391.15825842236399</v>
      </c>
      <c r="C37" s="10">
        <v>416.67988216837</v>
      </c>
      <c r="D37" s="10">
        <v>403.08703565780098</v>
      </c>
      <c r="E37" s="10">
        <v>427.327466367439</v>
      </c>
      <c r="F37" s="10">
        <v>409.34018759713098</v>
      </c>
      <c r="G37" s="10">
        <v>441.02627251731298</v>
      </c>
      <c r="H37" s="10">
        <v>482.16427839498198</v>
      </c>
      <c r="I37" s="10">
        <v>509.79970788361402</v>
      </c>
      <c r="J37" s="10">
        <v>588.83776011634404</v>
      </c>
      <c r="K37" s="10">
        <v>587.71088891475904</v>
      </c>
      <c r="L37" s="10">
        <v>830.020283779951</v>
      </c>
      <c r="M37" s="10">
        <v>925.02599970337303</v>
      </c>
      <c r="N37" s="10">
        <v>1159.91408245351</v>
      </c>
      <c r="O37" s="10">
        <v>1243.83344504143</v>
      </c>
      <c r="P37" s="10">
        <v>1379.5145190257001</v>
      </c>
      <c r="Q37" s="10">
        <v>1881.9142369732899</v>
      </c>
      <c r="R37" s="10">
        <v>1306.2763617902301</v>
      </c>
    </row>
    <row r="38" spans="1:18" s="12" customFormat="1" ht="15" customHeight="1" x14ac:dyDescent="0.25">
      <c r="A38" s="15" t="s">
        <v>3</v>
      </c>
      <c r="B38" s="10">
        <v>380.69935574307698</v>
      </c>
      <c r="C38" s="10" t="s">
        <v>2</v>
      </c>
      <c r="D38" s="10" t="s">
        <v>2</v>
      </c>
      <c r="E38" s="10">
        <v>440.85467122227601</v>
      </c>
      <c r="F38" s="10">
        <v>470.404083180572</v>
      </c>
      <c r="G38" s="10">
        <v>498.75142705119998</v>
      </c>
      <c r="H38" s="10">
        <v>614.15319291852802</v>
      </c>
      <c r="I38" s="10">
        <v>641.32279734506301</v>
      </c>
      <c r="J38" s="10">
        <v>687.52105345735595</v>
      </c>
      <c r="K38" s="10">
        <v>686.92388990278698</v>
      </c>
      <c r="L38" s="10">
        <v>652.78211542140195</v>
      </c>
      <c r="M38" s="10">
        <v>697.60297507936195</v>
      </c>
      <c r="N38" s="10">
        <v>619.11070465198998</v>
      </c>
      <c r="O38" s="10">
        <v>676.60277349240698</v>
      </c>
      <c r="P38" s="10">
        <v>712.33209512227597</v>
      </c>
      <c r="Q38" s="10">
        <v>742.28486727433301</v>
      </c>
      <c r="R38" s="10">
        <v>741.12419956084898</v>
      </c>
    </row>
    <row r="39" spans="1:18" s="12" customFormat="1" ht="15" customHeight="1" x14ac:dyDescent="0.25">
      <c r="A39" s="15" t="s">
        <v>36</v>
      </c>
      <c r="B39" s="10">
        <v>78.967759816704302</v>
      </c>
      <c r="C39" s="10">
        <v>100.115111102261</v>
      </c>
      <c r="D39" s="10">
        <v>114.483339978823</v>
      </c>
      <c r="E39" s="10">
        <v>137.48319845870199</v>
      </c>
      <c r="F39" s="10">
        <v>167.43818391835401</v>
      </c>
      <c r="G39" s="10">
        <v>206.669786940855</v>
      </c>
      <c r="H39" s="10">
        <v>289.66363989090001</v>
      </c>
      <c r="I39" s="10">
        <v>314.68772056212998</v>
      </c>
      <c r="J39" s="10">
        <v>381.68377923031198</v>
      </c>
      <c r="K39" s="10">
        <v>381.72671373023002</v>
      </c>
      <c r="L39" s="10">
        <v>454.92949141707697</v>
      </c>
      <c r="M39" s="10">
        <v>751.45963700533105</v>
      </c>
      <c r="N39" s="10">
        <v>730.61216527260694</v>
      </c>
      <c r="O39" s="10">
        <v>624.09958314338496</v>
      </c>
      <c r="P39" s="10">
        <v>544.20422650605303</v>
      </c>
      <c r="Q39" s="10">
        <v>561.62217255404903</v>
      </c>
      <c r="R39" s="10">
        <v>501.463347733398</v>
      </c>
    </row>
    <row r="40" spans="1:18" s="12" customFormat="1" ht="15" customHeight="1" x14ac:dyDescent="0.25">
      <c r="A40" s="15" t="s">
        <v>37</v>
      </c>
      <c r="B40" s="10">
        <v>215.37655389421801</v>
      </c>
      <c r="C40" s="10">
        <v>258.28861669469597</v>
      </c>
      <c r="D40" s="10">
        <v>264.49614927247302</v>
      </c>
      <c r="E40" s="10">
        <v>255.83157944292799</v>
      </c>
      <c r="F40" s="10" t="s">
        <v>2</v>
      </c>
      <c r="G40" s="10">
        <v>296.77393633249602</v>
      </c>
      <c r="H40" s="10">
        <v>343.72507424774199</v>
      </c>
      <c r="I40" s="10">
        <v>326.846928217151</v>
      </c>
      <c r="J40" s="10">
        <v>342.02057310978603</v>
      </c>
      <c r="K40" s="10">
        <v>346.30293082889898</v>
      </c>
      <c r="L40" s="10" t="s">
        <v>2</v>
      </c>
      <c r="M40" s="10">
        <v>313.90507628404902</v>
      </c>
      <c r="N40" s="10" t="s">
        <v>2</v>
      </c>
      <c r="O40" s="10">
        <v>243.33428161717501</v>
      </c>
      <c r="P40" s="10">
        <v>291.56179687772101</v>
      </c>
      <c r="Q40" s="10">
        <v>341.03769621685598</v>
      </c>
      <c r="R40" s="10">
        <v>353.27676075817197</v>
      </c>
    </row>
    <row r="41" spans="1:18" s="12" customFormat="1" ht="15" customHeight="1" x14ac:dyDescent="0.25">
      <c r="A41" s="4" t="s">
        <v>38</v>
      </c>
      <c r="B41" s="10">
        <v>82.762918582291704</v>
      </c>
      <c r="C41" s="10">
        <v>85.2139852650389</v>
      </c>
      <c r="D41" s="10">
        <v>95.119903123362903</v>
      </c>
      <c r="E41" s="10">
        <v>90.819401244283497</v>
      </c>
      <c r="F41" s="10">
        <v>110.64484465993</v>
      </c>
      <c r="G41" s="10">
        <v>164.18424656234299</v>
      </c>
      <c r="H41" s="10">
        <v>227.38743074464099</v>
      </c>
      <c r="I41" s="10">
        <v>220.871971722973</v>
      </c>
      <c r="J41" s="10">
        <v>245.986708255819</v>
      </c>
      <c r="K41" s="10">
        <v>163.55261125972899</v>
      </c>
      <c r="L41" s="10">
        <v>225.17196035882901</v>
      </c>
      <c r="M41" s="10">
        <v>283.71546528470702</v>
      </c>
      <c r="N41" s="10">
        <v>287.186007235933</v>
      </c>
      <c r="O41" s="10">
        <v>279.40672566478901</v>
      </c>
      <c r="P41" s="10">
        <v>327.19560207307001</v>
      </c>
      <c r="Q41" s="10">
        <v>303.32760224859601</v>
      </c>
      <c r="R41" s="10">
        <v>222.06713684541899</v>
      </c>
    </row>
    <row r="42" spans="1:18" s="24" customFormat="1" ht="15" customHeight="1" x14ac:dyDescent="0.25">
      <c r="A42" s="22" t="s">
        <v>39</v>
      </c>
      <c r="B42" s="23">
        <f t="shared" ref="B42:R42" si="0">SUM(B9:B41)</f>
        <v>767760.66517347866</v>
      </c>
      <c r="C42" s="23">
        <f t="shared" si="0"/>
        <v>829377.84608714748</v>
      </c>
      <c r="D42" s="23">
        <f t="shared" si="0"/>
        <v>844583.03782111569</v>
      </c>
      <c r="E42" s="23">
        <f t="shared" si="0"/>
        <v>885550.61036504782</v>
      </c>
      <c r="F42" s="23">
        <f t="shared" si="0"/>
        <v>924481.05149142805</v>
      </c>
      <c r="G42" s="23">
        <f t="shared" si="0"/>
        <v>982275.97515042394</v>
      </c>
      <c r="H42" s="23">
        <f t="shared" si="0"/>
        <v>1070139.6111419844</v>
      </c>
      <c r="I42" s="23">
        <f>SUM(I9:I41)</f>
        <v>1151295.9906063718</v>
      </c>
      <c r="J42" s="23">
        <f>SUM(J9:J41)</f>
        <v>1232607.5835585704</v>
      </c>
      <c r="K42" s="23">
        <f t="shared" si="0"/>
        <v>1237359.4288239432</v>
      </c>
      <c r="L42" s="23">
        <f t="shared" si="0"/>
        <v>1274017.8537407406</v>
      </c>
      <c r="M42" s="23">
        <f t="shared" si="0"/>
        <v>1352535.0765910801</v>
      </c>
      <c r="N42" s="23">
        <f t="shared" si="0"/>
        <v>1395034.198679693</v>
      </c>
      <c r="O42" s="23">
        <f t="shared" si="0"/>
        <v>1463772.324597484</v>
      </c>
      <c r="P42" s="23">
        <f t="shared" si="0"/>
        <v>1531712.9411061162</v>
      </c>
      <c r="Q42" s="23">
        <f t="shared" si="0"/>
        <v>1580359.1194177638</v>
      </c>
      <c r="R42" s="23">
        <f t="shared" si="0"/>
        <v>1615261.9958583792</v>
      </c>
    </row>
    <row r="43" spans="1:18" s="16" customFormat="1" ht="15" customHeight="1" x14ac:dyDescent="0.2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s="16" customFormat="1" ht="15" customHeight="1" x14ac:dyDescent="0.2">
      <c r="A44" s="17" t="s">
        <v>7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15" customHeight="1" x14ac:dyDescent="0.25">
      <c r="A45" s="8" t="s">
        <v>8</v>
      </c>
    </row>
    <row r="46" spans="1:18" ht="15" customHeight="1" x14ac:dyDescent="0.25">
      <c r="A46" s="8"/>
    </row>
    <row r="47" spans="1:18" ht="15" customHeight="1" x14ac:dyDescent="0.25">
      <c r="A47" s="21" t="s">
        <v>40</v>
      </c>
    </row>
  </sheetData>
  <mergeCells count="1">
    <mergeCell ref="B7:R7"/>
  </mergeCells>
  <pageMargins left="0.75" right="0.75" top="1" bottom="1" header="0.5" footer="0.5"/>
  <pageSetup orientation="portrait" horizontalDpi="1200" verticalDpi="1200" r:id="rId1"/>
  <ignoredErrors>
    <ignoredError sqref="I42:K42 M42 O42:R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1.1</vt:lpstr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Constance Hewitt</cp:lastModifiedBy>
  <dcterms:created xsi:type="dcterms:W3CDTF">2018-09-28T17:34:10Z</dcterms:created>
  <dcterms:modified xsi:type="dcterms:W3CDTF">2019-02-05T21:03:20Z</dcterms:modified>
</cp:coreProperties>
</file>