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cautacppu-my.sharepoint.com/personal/lachance_caut_ca/Documents/Documents/Downloads/"/>
    </mc:Choice>
  </mc:AlternateContent>
  <xr:revisionPtr revIDLastSave="170" documentId="8_{8BCCA042-07A2-4E87-A327-B157FB35ED3A}" xr6:coauthVersionLast="47" xr6:coauthVersionMax="47" xr10:uidLastSave="{62A7BF98-F14E-4DFE-9CC7-EB71B7BC02B7}"/>
  <bookViews>
    <workbookView xWindow="-120" yWindow="-120" windowWidth="29040" windowHeight="15720" xr2:uid="{36B98C13-2145-48AD-AB80-6CFDE12896E5}"/>
  </bookViews>
  <sheets>
    <sheet name="Notes" sheetId="2" r:id="rId1"/>
    <sheet name="BOG Composition" sheetId="1" r:id="rId2"/>
  </sheets>
  <definedNames>
    <definedName name="_xlnm._FilterDatabase" localSheetId="1" hidden="1">'BOG Composition'!$A$2:$AB$79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1" l="1"/>
  <c r="Q35" i="1"/>
  <c r="Q9" i="1"/>
  <c r="Q7" i="1"/>
  <c r="Q3" i="1"/>
  <c r="L57" i="1"/>
  <c r="Q75" i="1"/>
  <c r="Q73" i="1"/>
  <c r="Q66" i="1"/>
  <c r="Q64" i="1"/>
  <c r="Q61" i="1"/>
  <c r="Q59" i="1"/>
  <c r="Q57" i="1"/>
  <c r="Q55" i="1"/>
  <c r="Q53" i="1"/>
  <c r="Q51" i="1"/>
  <c r="Q49" i="1"/>
  <c r="Q47" i="1"/>
  <c r="Q45" i="1"/>
  <c r="Q43" i="1"/>
  <c r="Q39" i="1"/>
  <c r="Q37" i="1"/>
  <c r="Q33" i="1"/>
  <c r="Q31" i="1"/>
  <c r="Q29" i="1"/>
  <c r="Q27" i="1"/>
  <c r="Q25" i="1"/>
  <c r="Q74" i="1"/>
  <c r="Q69" i="1"/>
  <c r="Q67" i="1"/>
  <c r="Q65" i="1"/>
  <c r="Q62" i="1"/>
  <c r="Q60" i="1"/>
  <c r="Q58" i="1"/>
  <c r="Q56" i="1"/>
  <c r="Q54" i="1"/>
  <c r="Q52" i="1"/>
  <c r="Q50" i="1"/>
  <c r="Q48" i="1"/>
  <c r="Q46" i="1"/>
  <c r="Q44" i="1"/>
  <c r="Q42" i="1"/>
  <c r="Q40" i="1"/>
  <c r="Q38" i="1"/>
  <c r="Q36" i="1"/>
  <c r="Q32" i="1"/>
  <c r="Q30" i="1"/>
  <c r="Q28" i="1"/>
  <c r="Q26" i="1"/>
  <c r="Q24" i="1"/>
  <c r="Q22" i="1"/>
  <c r="Q20" i="1"/>
  <c r="Q19" i="1"/>
  <c r="Q18" i="1"/>
  <c r="Q17" i="1"/>
  <c r="Q16" i="1"/>
  <c r="Q11" i="1"/>
  <c r="Q12" i="1"/>
  <c r="Q13" i="1"/>
  <c r="Q14" i="1"/>
  <c r="Q4" i="1"/>
  <c r="Q5" i="1"/>
  <c r="Q8" i="1"/>
  <c r="Q10" i="1"/>
</calcChain>
</file>

<file path=xl/sharedStrings.xml><?xml version="1.0" encoding="utf-8"?>
<sst xmlns="http://schemas.openxmlformats.org/spreadsheetml/2006/main" count="697" uniqueCount="473">
  <si>
    <t>Spreadsheet Contents</t>
  </si>
  <si>
    <r>
      <rPr>
        <b/>
        <sz val="11"/>
        <rFont val="Calibri"/>
        <family val="2"/>
        <scheme val="minor"/>
      </rPr>
      <t>Current BOG Size</t>
    </r>
    <r>
      <rPr>
        <sz val="11"/>
        <rFont val="Calibri"/>
        <family val="2"/>
        <scheme val="minor"/>
      </rPr>
      <t>: figures were obtained from university websites and will vary over time as vacancies are filled or the allowance for a range of members representing a particular group change.</t>
    </r>
  </si>
  <si>
    <r>
      <rPr>
        <b/>
        <sz val="11"/>
        <color rgb="FF000000"/>
        <rFont val="Calibri"/>
        <family val="2"/>
        <scheme val="minor"/>
      </rPr>
      <t>Possible BOG Size:</t>
    </r>
    <r>
      <rPr>
        <sz val="11"/>
        <color rgb="FF000000"/>
        <rFont val="Calibri"/>
        <family val="2"/>
        <scheme val="minor"/>
      </rPr>
      <t xml:space="preserve">  obtained from provincial legislations and by-laws and represents the maximum allowable number of board members, </t>
    </r>
    <r>
      <rPr>
        <sz val="11"/>
        <color theme="1"/>
        <rFont val="Calibri"/>
        <family val="2"/>
        <scheme val="minor"/>
      </rPr>
      <t>and not their current membership.</t>
    </r>
  </si>
  <si>
    <r>
      <t xml:space="preserve">The differences </t>
    </r>
    <r>
      <rPr>
        <b/>
        <sz val="11"/>
        <rFont val="Calibri"/>
        <family val="2"/>
        <scheme val="minor"/>
      </rPr>
      <t>Possible BOG Size</t>
    </r>
    <r>
      <rPr>
        <sz val="11"/>
        <rFont val="Calibri"/>
        <family val="2"/>
        <scheme val="minor"/>
      </rPr>
      <t xml:space="preserve"> and </t>
    </r>
    <r>
      <rPr>
        <b/>
        <sz val="11"/>
        <rFont val="Calibri"/>
        <family val="2"/>
        <scheme val="minor"/>
      </rPr>
      <t>Current BOG Size</t>
    </r>
    <r>
      <rPr>
        <sz val="11"/>
        <rFont val="Calibri"/>
        <family val="2"/>
        <scheme val="minor"/>
      </rPr>
      <t xml:space="preserve"> may be due to vacancies or the allowance for a range in the number of members representing a particular group</t>
    </r>
  </si>
  <si>
    <r>
      <rPr>
        <b/>
        <sz val="11"/>
        <rFont val="Calibri"/>
        <family val="2"/>
        <scheme val="minor"/>
      </rPr>
      <t>TOTAL public members</t>
    </r>
    <r>
      <rPr>
        <sz val="11"/>
        <rFont val="Calibri"/>
        <family val="2"/>
        <scheme val="minor"/>
      </rPr>
      <t xml:space="preserve">: </t>
    </r>
    <r>
      <rPr>
        <sz val="11"/>
        <color theme="1"/>
        <rFont val="Calibri"/>
        <family val="2"/>
        <scheme val="minor"/>
      </rPr>
      <t>includes the breakdown of the composition of public members, where available. The sum of the parts may not equal the total.</t>
    </r>
    <r>
      <rPr>
        <sz val="11"/>
        <rFont val="Calibri"/>
        <family val="2"/>
        <scheme val="minor"/>
      </rPr>
      <t xml:space="preserve"> 
Alumni are not included in the count of TOTAL Public Members.</t>
    </r>
  </si>
  <si>
    <r>
      <rPr>
        <b/>
        <sz val="11"/>
        <rFont val="Calibri"/>
        <family val="2"/>
        <scheme val="minor"/>
      </rPr>
      <t>TOTAL academic staff:</t>
    </r>
    <r>
      <rPr>
        <sz val="11"/>
        <rFont val="Calibri"/>
        <family val="2"/>
        <scheme val="minor"/>
      </rPr>
      <t xml:space="preserve"> </t>
    </r>
    <r>
      <rPr>
        <sz val="11"/>
        <color theme="1"/>
        <rFont val="Calibri"/>
        <family val="2"/>
        <scheme val="minor"/>
      </rPr>
      <t xml:space="preserve">includes the breakdown of the composition of academic staff (Elected by Senate, Elected by faculty - not association, Elected by Faculty Assoc.) where available. The sum of the parts may not equal the total. </t>
    </r>
  </si>
  <si>
    <t>A similar spreadsheet for Canadian colleges which are CAUT members will be produced shortly.</t>
  </si>
  <si>
    <t xml:space="preserve">The spreadsheet was last updated on March 1, 2023. </t>
  </si>
  <si>
    <t>For more information, please contact:</t>
  </si>
  <si>
    <t>CAUTresearch-rechercheACPPU@caut.ca.</t>
  </si>
  <si>
    <t>BOG Size (voting members only)</t>
  </si>
  <si>
    <t>Public / External Members</t>
  </si>
  <si>
    <t xml:space="preserve">Faculty / Academic staff </t>
  </si>
  <si>
    <t>Province</t>
  </si>
  <si>
    <t>University</t>
  </si>
  <si>
    <t>Bylaw provision</t>
  </si>
  <si>
    <t xml:space="preserve">Current BOG Size (voting members) 
(as per website as of March 1, 2023)
</t>
  </si>
  <si>
    <t>President</t>
  </si>
  <si>
    <t>Chancellor</t>
  </si>
  <si>
    <t>Senate (unspecified) 
See Column S for academic staff appointed by Senate
(For more details see CAUT's Senate Composition Spreadsheet)</t>
  </si>
  <si>
    <t>BOG elected (unspecified)</t>
  </si>
  <si>
    <t>Senior Admin</t>
  </si>
  <si>
    <t>TOTAL Public Members</t>
  </si>
  <si>
    <t>Francophone</t>
  </si>
  <si>
    <t>Religious</t>
  </si>
  <si>
    <t>Regional</t>
  </si>
  <si>
    <t>Political</t>
  </si>
  <si>
    <t>TOTAL academic staff</t>
  </si>
  <si>
    <t>Elected by Senate</t>
  </si>
  <si>
    <t>Elected by faculty (not association)</t>
  </si>
  <si>
    <t>Elected by Faculty Assoc.</t>
  </si>
  <si>
    <t>Non-academic Staff</t>
  </si>
  <si>
    <t>Students</t>
  </si>
  <si>
    <t>Alumni
(can be elected/nominated by the alumni association or by the Board)</t>
  </si>
  <si>
    <t>Other</t>
  </si>
  <si>
    <t>Academic Reps Retain Bargaining Unit Rights</t>
  </si>
  <si>
    <t>Notes</t>
  </si>
  <si>
    <t>Link to Current Board</t>
  </si>
  <si>
    <t>AB</t>
  </si>
  <si>
    <t>Post-Secondary Learning Act, s. 16(3)(d)(iii)</t>
  </si>
  <si>
    <t>Board of Governors Bylaws, Articles 2.1 &amp; 6.1</t>
  </si>
  <si>
    <t>12 to 21 or more</t>
  </si>
  <si>
    <t>&lt;=11</t>
  </si>
  <si>
    <t>_</t>
  </si>
  <si>
    <t xml:space="preserve">-   </t>
  </si>
  <si>
    <t>Additional persons</t>
  </si>
  <si>
    <t>Not specified in CA, certification order not available</t>
  </si>
  <si>
    <t>Board of Governors - Membership List</t>
  </si>
  <si>
    <t>Athabasca University</t>
  </si>
  <si>
    <t>General Bylaws - Board of Governors, Articles 3.1 &amp; 9.6</t>
  </si>
  <si>
    <t>10 to 21 or more</t>
  </si>
  <si>
    <t>&gt;=12</t>
  </si>
  <si>
    <t>=&gt;2 or more residents of the Town of Athabasca</t>
  </si>
  <si>
    <t>&gt;=1</t>
  </si>
  <si>
    <t>1 Tutor + additionals</t>
  </si>
  <si>
    <t>Board of Governors Membership</t>
  </si>
  <si>
    <t>University of Calgary</t>
  </si>
  <si>
    <t>Board of Governors Bylaws, Articles 3.1 &amp; 9.1</t>
  </si>
  <si>
    <t>Board of Governors - Current Board Members</t>
  </si>
  <si>
    <t xml:space="preserve">Concordia University of Edmonton
</t>
  </si>
  <si>
    <t>Concordia University College of Alberta Amendment Act, 2015</t>
  </si>
  <si>
    <t>Bylaws for the Board of Governors, Article 7</t>
  </si>
  <si>
    <t>9 to 22</t>
  </si>
  <si>
    <t>&lt;=14</t>
  </si>
  <si>
    <t>Likely, serving as General Faculties Council representative on BoG listed in CA as an example of service and participation in governance and administration, Article 8.7.3.
Exclusions not specified in certification order</t>
  </si>
  <si>
    <t>Members of the Board of Governors</t>
  </si>
  <si>
    <t>Grant MacEwan University</t>
  </si>
  <si>
    <t>The Board of Governors Bylaws, Articles 3.1, 4.5 &amp; 6.9.1</t>
  </si>
  <si>
    <t>11 to 20 or more</t>
  </si>
  <si>
    <t>&lt;=10</t>
  </si>
  <si>
    <t>Board of Governors - Members</t>
  </si>
  <si>
    <t>University of Lethbridge</t>
  </si>
  <si>
    <t>Bylaws of the Board of Governors, Articles 2.1, 2.2.4.1 &amp; 3.1</t>
  </si>
  <si>
    <t>No, per CA Article 4.02.2</t>
  </si>
  <si>
    <t>Board of Governors - Board Members</t>
  </si>
  <si>
    <t>Mount Royal University</t>
  </si>
  <si>
    <t>Board of Governors Bylaws, Articles 4.1 &amp; 7.1</t>
  </si>
  <si>
    <t>10 to 19 or more</t>
  </si>
  <si>
    <t>Yes, per CA Articles 2.1 and 2.2.1</t>
  </si>
  <si>
    <t>Board of Governors - Member Profiles</t>
  </si>
  <si>
    <t>St. Mary's University</t>
  </si>
  <si>
    <t>n/a</t>
  </si>
  <si>
    <t>Board of Governors</t>
  </si>
  <si>
    <t>BC</t>
  </si>
  <si>
    <t>Royal Roads University</t>
  </si>
  <si>
    <t>Royal Roads University Act, RSBS 1996, c 409</t>
  </si>
  <si>
    <t>Board of Governors - Board composition</t>
  </si>
  <si>
    <t>Likely, participation in institutional governance through membership on the BoG listed as an example of service to the university under article 27 Members' Rights, Duties &amp; Responsibilities, see 27.5 b(i)
Not listed under exclusions in the certification order</t>
  </si>
  <si>
    <t>University of Northern British Columbia</t>
  </si>
  <si>
    <t>University Act, RSBC 1996, c 468, s. 19(1)(c)</t>
  </si>
  <si>
    <t>Board of Governors - Board Rules, Articles 1.1, 2.1, 3.1 &amp; 3.5</t>
  </si>
  <si>
    <t>Article 66B - faculty serving on BoG not listed under exclusions from the bargaining unit
Not listed under exclusions in the certification order</t>
  </si>
  <si>
    <t>University Act recently amended to allow members of the FA executive and bargaining team to sit on the BOG.</t>
  </si>
  <si>
    <t>Officers of the University - UNBC Board of Governors</t>
  </si>
  <si>
    <t>Simon Fraser University</t>
  </si>
  <si>
    <t>Rules of the Board of Governors, Articles 4.1 &amp; 6.6-6.8</t>
  </si>
  <si>
    <t>Yes, per CA Articles 1.1-1.3</t>
  </si>
  <si>
    <t>University of Victoria</t>
  </si>
  <si>
    <t>Procedures of the Board, Article 3.12</t>
  </si>
  <si>
    <t>Article 4.3 - faculty serving on BoG not listed under exclusions from the bargaining unit
Not listed under exclusions in the certification order</t>
  </si>
  <si>
    <t>Membership - Board of Governors</t>
  </si>
  <si>
    <t>University of British Columbia</t>
  </si>
  <si>
    <t>University Act, RSBC 1996, c 468, s. 19(2)(c) and (d)</t>
  </si>
  <si>
    <t>3 (1 from Okanagan faculty)</t>
  </si>
  <si>
    <t>Yes, per Article 2.01 and Appendix A</t>
  </si>
  <si>
    <t>Board of Governors - Governors</t>
  </si>
  <si>
    <t>MB</t>
  </si>
  <si>
    <t>University of Winnipeg</t>
  </si>
  <si>
    <t>University of Winnipeg Act, CCSM c U70, s. 5(2)(e)</t>
  </si>
  <si>
    <t>1 (a senior academic administrator)</t>
  </si>
  <si>
    <t xml:space="preserve"> -   </t>
  </si>
  <si>
    <t>No, per CA Article 21.01</t>
  </si>
  <si>
    <t>2022 - 2023 Board of Regents</t>
  </si>
  <si>
    <t>Brandon University</t>
  </si>
  <si>
    <t>Brandon University Act, CCSM c B90, s. 5(2)(d)</t>
  </si>
  <si>
    <t>General By-Laws of the Board of Governors (By-Law #1), Articles 1.1 (f) &amp; 3.7.2</t>
  </si>
  <si>
    <t>University of Manitoba</t>
  </si>
  <si>
    <t>University of Manitoba Act, CCSM c U60, s. 8(c)</t>
  </si>
  <si>
    <t>Board Composition</t>
  </si>
  <si>
    <t>No, per CA Article 30</t>
  </si>
  <si>
    <t xml:space="preserve">Section 8 of the University of Manitoba Act requires that three board members be elected by and from the senate. </t>
  </si>
  <si>
    <t>Université de Saint-Boniface</t>
  </si>
  <si>
    <t>Le Collège universitaire de Saint-Boniface Act, SM 2011, c16, s. 6(2)(d)</t>
  </si>
  <si>
    <t>Statuts et règlements, Articles 14(e) &amp; 40</t>
  </si>
  <si>
    <t>Note that the definition of employee includes members covered by certificate 4932.</t>
  </si>
  <si>
    <t>Board of Governors - Members of the BG</t>
  </si>
  <si>
    <t>NB</t>
  </si>
  <si>
    <t>Mount Allison University</t>
  </si>
  <si>
    <t>Mount Allison University Act, 1993, SNB 1993, c 78, s. 9(d)</t>
  </si>
  <si>
    <t>By-Law Number 94-1, Article 2</t>
  </si>
  <si>
    <t>Yes, per CA Article 38.05</t>
  </si>
  <si>
    <t>Board of Regents - Board membership</t>
  </si>
  <si>
    <t>Université de Moncton</t>
  </si>
  <si>
    <t>Université de Moncton Act, SNB 1986, c 94, s. 6(2)(c)</t>
  </si>
  <si>
    <t xml:space="preserve">Statuts et règlements, Article 14(2)(c) </t>
  </si>
  <si>
    <t>16 (9 from the regions; 3 outside the regions; 2 outside NB, 2 in Atlantic)</t>
  </si>
  <si>
    <t>3 (1 elected by staff of each campus)</t>
  </si>
  <si>
    <t>3 (1 elected by students from each campus)</t>
  </si>
  <si>
    <t>3 (elected from 3 regions)</t>
  </si>
  <si>
    <t>Non-voting Indigenous governor position currently vacant</t>
  </si>
  <si>
    <t>Not specified in CA.
Not listed under exclusions in the certification order</t>
  </si>
  <si>
    <t>Gouvernance - Conseil de l’Université - Membres</t>
  </si>
  <si>
    <t>University of St. Thomas</t>
  </si>
  <si>
    <t>An Act to Incorporate Saint Thomas College, 24 George V, c 45 (1934), s. 1, 1A, 2</t>
  </si>
  <si>
    <t>By-Laws / Policies, Article 4</t>
  </si>
  <si>
    <t xml:space="preserve">&lt;=25 </t>
  </si>
  <si>
    <t>1 (VP Academic)</t>
  </si>
  <si>
    <t xml:space="preserve">No, per CA 7.06.1, as well as certification order </t>
  </si>
  <si>
    <t xml:space="preserve">4.15 Each member (including ex officio) of the Board present at a meeting shall have one vote. </t>
  </si>
  <si>
    <t>University of New Brunswick</t>
  </si>
  <si>
    <t>University of New Brunswick Act, SNB 1984, c 40, s. 23(1)(m)</t>
  </si>
  <si>
    <t>13 (1 member elected by the New Brunswick Teacher's Association)</t>
  </si>
  <si>
    <t>2 (Mayors)</t>
  </si>
  <si>
    <t>6 (4 Frederiction; 2 Saint John)</t>
  </si>
  <si>
    <t>23(2) The Board as it deems advisable may appoint not more than two persons to be additional members of the Board within paragraph (1)(o) and a person so appointed is a member of the Board within subsection (1)</t>
  </si>
  <si>
    <t>See note at right</t>
  </si>
  <si>
    <t xml:space="preserve">Arbitrator recently found that the certificate was too narrow to cover faculty sitting on the BOG, and they were not covered by the CA.
Non-voting: (c) the Vice-President (Academic) and the Vice-President (Finance and Administration); (d) the Vice-President (Saint John); (g) the Director of Alumni Affairs; (p) the Governors Emeriti appointed by the Board. </t>
  </si>
  <si>
    <t>Board of Governors membership 2022-2023</t>
  </si>
  <si>
    <t>NFLD</t>
  </si>
  <si>
    <t>Memorial University of Newfoundland</t>
  </si>
  <si>
    <t>Memorial University of Newfoundland Act, RSNL 1990, c M-7, s. 22</t>
  </si>
  <si>
    <t>Bylaws of the Board of Regents, Articles 8 &amp; 9</t>
  </si>
  <si>
    <t>30 (not less than 8)</t>
  </si>
  <si>
    <t>1 (VP)</t>
  </si>
  <si>
    <t>Not specified in CA
Not specified as excluded in certification order</t>
  </si>
  <si>
    <t>Members of the Board of Regents</t>
  </si>
  <si>
    <t>NS</t>
  </si>
  <si>
    <t>Dalhousie University</t>
  </si>
  <si>
    <t>Board of Governors By-laws, Article 3</t>
  </si>
  <si>
    <t>1 (Chair of Senate)</t>
  </si>
  <si>
    <t>No, excluded as per Appendix A of certification order</t>
  </si>
  <si>
    <t>Board Members - 2022-2023 Board of Governors</t>
  </si>
  <si>
    <t>Nova Scotia College of Art &amp; Design</t>
  </si>
  <si>
    <t>An Act to Revise and Consolidate the Acts Relating to the Nova Scotia College of Art, 1969, s. 5(2)(c)</t>
  </si>
  <si>
    <t>NSCAD_Bylaws.pdf</t>
  </si>
  <si>
    <t>19 to 23</t>
  </si>
  <si>
    <t xml:space="preserve"> 6 to 10</t>
  </si>
  <si>
    <t>Université Sainte-Anne</t>
  </si>
  <si>
    <t>Universite Ste. Anne College de l'Acadie Act, 2002, s. 6(2)(c) -  (No longer Applicable to BOG Membership)</t>
  </si>
  <si>
    <t>Règlement No. 1 - Régie Interne, Article 4.1</t>
  </si>
  <si>
    <t>6 (Inverness, Richmond, Halifax-Dartmouth, Argyle, Clare and French school board)</t>
  </si>
  <si>
    <t>1 (municipality of Clare)</t>
  </si>
  <si>
    <t>2 (apptd by the Minister)</t>
  </si>
  <si>
    <t>Not specified in CA
Not specified as excluded in certification order (Appendix D of CA)</t>
  </si>
  <si>
    <t>Direction/Gouvernance - Conseil des gouverneurs</t>
  </si>
  <si>
    <t>Acadia University</t>
  </si>
  <si>
    <t>Act Respeting Acadia University, c 1354, S.N.S. 1891, c.134 , s. 10(3)(e)</t>
  </si>
  <si>
    <t>By-Laws of the Board of Governors, Article 10</t>
  </si>
  <si>
    <t>1 (Principal of Divinity College)</t>
  </si>
  <si>
    <t>up to 15</t>
  </si>
  <si>
    <t>up to 9</t>
  </si>
  <si>
    <t>up to 12</t>
  </si>
  <si>
    <t>Yes, per CA Article 36.10</t>
  </si>
  <si>
    <t>Mount Saint Vincent University</t>
  </si>
  <si>
    <t xml:space="preserve">Act to Amend and Consolidate the Acts Relating to Mount Saint Vincent University, 1988, s. 6(1) </t>
  </si>
  <si>
    <t>By-Laws of the Board of Governors, Article 3</t>
  </si>
  <si>
    <t>34 to 37</t>
  </si>
  <si>
    <t>2 (VPs)</t>
  </si>
  <si>
    <t>19 to 24</t>
  </si>
  <si>
    <t>Board of Governors - Members of the 2022-2023 Board of Governors</t>
  </si>
  <si>
    <t>Cape Breton University</t>
  </si>
  <si>
    <t>Cape Breton University Act, R.S. 1989, C. 284, s. 6(1)</t>
  </si>
  <si>
    <t>Board of Governors Bylaws, Article 2</t>
  </si>
  <si>
    <t>&lt;=36</t>
  </si>
  <si>
    <t>1 (appointed by the President)</t>
  </si>
  <si>
    <t>up to 14</t>
  </si>
  <si>
    <t>8 from Cape Breton</t>
  </si>
  <si>
    <t>Not specified as excluded under CA Article 23.2 nor certification order</t>
  </si>
  <si>
    <t>Board Of Governors</t>
  </si>
  <si>
    <t>University of King's College</t>
  </si>
  <si>
    <t>King's College Act, 1998, s. 6(2)</t>
  </si>
  <si>
    <t>&lt;=8</t>
  </si>
  <si>
    <t>6 (including the Nova Scotia &amp; Fredericton Diocese)</t>
  </si>
  <si>
    <t>Not specified as excluded in CA nor certification order</t>
  </si>
  <si>
    <t>St. Francis Xavier University</t>
  </si>
  <si>
    <t>St. Francis Xavier University Act, 2014, s. 7(1)(j)</t>
  </si>
  <si>
    <t>25 to 45</t>
  </si>
  <si>
    <t>1 to 21</t>
  </si>
  <si>
    <t>4 (Secretary, AVP, VP Finance, Dir. of Coady Instit.)</t>
  </si>
  <si>
    <t>9 (Bishop, 2 apptd by Bishop, 6 from priests of Diocese)</t>
  </si>
  <si>
    <t xml:space="preserve">No, per CA Articles 1.1 "Non-participating Employee" shall mean an Employee who is temporarily excluded from participating in Association Activities by reason of appointment to the Board of Governors or the University Budget Committee.
</t>
  </si>
  <si>
    <t>Saint Mary's University</t>
  </si>
  <si>
    <t>Saint Mary's University Act, 1970, s. 7(1)(d)</t>
  </si>
  <si>
    <t>University_By-Laws</t>
  </si>
  <si>
    <t>up to 11</t>
  </si>
  <si>
    <t>-</t>
  </si>
  <si>
    <t>Article 2. Governors
(2) The Governors who are Vice Presidents of the University employed as members of senior management shall be non-voting members of the Board.</t>
  </si>
  <si>
    <t>ON</t>
  </si>
  <si>
    <t>King's University College</t>
  </si>
  <si>
    <t>General By-Law Number 3A, Article 4.01</t>
  </si>
  <si>
    <t>16 Voting Directors</t>
  </si>
  <si>
    <t>2 (2 from London)</t>
  </si>
  <si>
    <t xml:space="preserve">See Notes for full list of non-voting members including 2 non-voting academic staff, 1 non voting staff, 1 non-voting student </t>
  </si>
  <si>
    <t>Ex Officio Non-Voting Directors 
The following persons shall be ex officio non-voting directors. They shall be entitled to attend and participate in all meetings of the Board, but shall remove themselves from any meeting in which they have a conflict of interest, as declared by the chair of the meeting: (1) the President; (2) the Vice-President &amp; Academic Dean;  (3) the Vice-President Finance &amp; Support Services; (4) the Vice-President Enrolment Services and Strategic Partnerships; (5) a member of the Board of Governors of the University of Western Ontario, as appointed by such Board; (6) the President of King’s University College Students’ Council, or designate, as appointed by the Executive Council of Students’ Council; (7) two (2) members of the faculty of the College as appointed by the College Council; (8) one (1) member of non-academic staff of the College as appointed by the College Council; (9) one (1) professional officer of the College as appointed by the College Council; and (10) one (1) director of King’s College Foundation as appointed by the Board of such corporation</t>
  </si>
  <si>
    <t>Governance - Board of Directors</t>
  </si>
  <si>
    <t xml:space="preserve">Université Saint-Paul / Saint Paul University </t>
  </si>
  <si>
    <t>Statutes of Saint Paul University, 2011, s. 3</t>
  </si>
  <si>
    <t>Unknown</t>
  </si>
  <si>
    <t>3 (2 Vice-Rectors and Secretary General)</t>
  </si>
  <si>
    <t>Governance - Board of Governors</t>
  </si>
  <si>
    <t>Brescia University</t>
  </si>
  <si>
    <t>Constitution of the Board of Trustees</t>
  </si>
  <si>
    <t>Up to 12</t>
  </si>
  <si>
    <t>President of Brescia University College (Secretary), ex officio non-voting position</t>
  </si>
  <si>
    <t>Board of Trustees - Members</t>
  </si>
  <si>
    <t>Lakehead University</t>
  </si>
  <si>
    <t>An Act Respecting Lakehead University</t>
  </si>
  <si>
    <t>Board Bylaws</t>
  </si>
  <si>
    <t>&lt;=30</t>
  </si>
  <si>
    <t>1 (City of Thunder Bay)</t>
  </si>
  <si>
    <t>1 from Indigenous Community
" the remainder shall be External Governors chosen by the Board"</t>
  </si>
  <si>
    <t>No, as per certification order. Not specified in CA.</t>
  </si>
  <si>
    <t>Northern Ontario School of Medicine</t>
  </si>
  <si>
    <t>Northern Ontario School of Medicine University Act, s. 6(1)</t>
  </si>
  <si>
    <t>Bylaw No. 1, Article 2</t>
  </si>
  <si>
    <t>16  to 30</t>
  </si>
  <si>
    <t>11 or more</t>
  </si>
  <si>
    <t>Not specified as excluded in CA Article 6 nor certification order</t>
  </si>
  <si>
    <t> Such other persons as may be set out in the by-laws of the board who shall be appointed by the board, and who shall not be students, members of the teaching staff or non-teaching employees of the University.</t>
  </si>
  <si>
    <t>Board of Governors - Our Governors</t>
  </si>
  <si>
    <t xml:space="preserve">Algoma University </t>
  </si>
  <si>
    <t>Algoma University Act, 2008, s. 8(1)</t>
  </si>
  <si>
    <t>Algoma University - Board of Governors - Bylaws 7.4</t>
  </si>
  <si>
    <t>12 to 30</t>
  </si>
  <si>
    <t>8 or more (at least 60% of the Board shall be external members)</t>
  </si>
  <si>
    <t>1 (Municipality of Sault Ste. Marie)</t>
  </si>
  <si>
    <t>Yes, per CA Article 4.03
(certification order originally excluded BoG members from  bargaining unit)</t>
  </si>
  <si>
    <t>(3) At least 60 per cent of the members of the board shall be persons other than members of the teaching staff, non-teaching employees or students of the University.  2008, c. 13, s. 8 (3).</t>
  </si>
  <si>
    <t>Board of Governors - Meet our Board of Governors</t>
  </si>
  <si>
    <t>Bylaws, Article 4.1</t>
  </si>
  <si>
    <t>1 (President of Waterloo)</t>
  </si>
  <si>
    <t>Brock University</t>
  </si>
  <si>
    <t>The Brock University Act, S.O. 1964 C.127</t>
  </si>
  <si>
    <t>Board of Trustees By-Law #1, S. 3.1</t>
  </si>
  <si>
    <t>Yes, see certification order Clarity Note (a)</t>
  </si>
  <si>
    <t>Board of Trustees</t>
  </si>
  <si>
    <t>Huron University College</t>
  </si>
  <si>
    <t>Huron University College Act, 2020, s. 4(3)(h)</t>
  </si>
  <si>
    <t>17 to 32</t>
  </si>
  <si>
    <t>2 (deans)</t>
  </si>
  <si>
    <t>10 to 25</t>
  </si>
  <si>
    <t>Queen's University</t>
  </si>
  <si>
    <t>Charter of Queen's University, 2011, s. 14(b)</t>
  </si>
  <si>
    <t>By-laws of the Board of Trustees, By-law No. 1</t>
  </si>
  <si>
    <t>not more than 16 (6 of them by the University Council)</t>
  </si>
  <si>
    <t>No, as per certification order
Section 2(8) of the Bylaw 1 states that FA executive member must resign from union or board.</t>
  </si>
  <si>
    <t>Board of Trustees - Board Members</t>
  </si>
  <si>
    <t xml:space="preserve">St. Jerome's University </t>
  </si>
  <si>
    <t xml:space="preserve">Act Respecting the University of  St. Jerome's College, 2000, s. 7(2) </t>
  </si>
  <si>
    <t>Board of Governors Manual - Membership Policy</t>
  </si>
  <si>
    <t>18 to 22</t>
  </si>
  <si>
    <t>Trent University</t>
  </si>
  <si>
    <t>The Trent University Act, s. 7</t>
  </si>
  <si>
    <t xml:space="preserve">Board Special Resolution III.1 </t>
  </si>
  <si>
    <t>18 to 26</t>
  </si>
  <si>
    <t>Yes, as per March 2017 LOU between TUFA and the employer, see Board Special Resolution III.1</t>
  </si>
  <si>
    <t>Board of Governors - Membership</t>
  </si>
  <si>
    <t>Ontario Tech University</t>
  </si>
  <si>
    <t xml:space="preserve">The University of Ontario Institute of Technology Act, 2002, s. 8(1) </t>
  </si>
  <si>
    <t>Bylaw No. 1, Article 3</t>
  </si>
  <si>
    <t>15 to 19</t>
  </si>
  <si>
    <t>No, as per CA Article 2.01</t>
  </si>
  <si>
    <t>York University</t>
  </si>
  <si>
    <t>York University Act, 1965 , s. 7</t>
  </si>
  <si>
    <t>Board of Governors General By-Laws, Article VII.1(b)(i)</t>
  </si>
  <si>
    <t>up to 22</t>
  </si>
  <si>
    <t>No, as per CA Appendix A Bargaining Unit Inclusions/Exclusions</t>
  </si>
  <si>
    <t xml:space="preserve">University of Guelph </t>
  </si>
  <si>
    <t>University of Guelph Act, s.6</t>
  </si>
  <si>
    <t>Board of Governors Bylaw No. 2, Article 3.5</t>
  </si>
  <si>
    <t>at least 3</t>
  </si>
  <si>
    <t>No, as per certification order</t>
  </si>
  <si>
    <t>Governance Portal - Board of Governors</t>
  </si>
  <si>
    <t>Université de Hearst</t>
  </si>
  <si>
    <t>Universite de Hearst Act, 2021 (Not Yet In Force: Schedule 28, s. 6)</t>
  </si>
  <si>
    <t>1 (VP appointed by the president of the university)</t>
  </si>
  <si>
    <t>Ontario College of Art and Design</t>
  </si>
  <si>
    <t>Ontario College of Art and Design University Act, 2002, S.O. 2002, c. 8, Sched. E</t>
  </si>
  <si>
    <t>Board of Governors General By-Law No. 1, Article 2.1</t>
  </si>
  <si>
    <t>7 to 28</t>
  </si>
  <si>
    <t>Toronto Metropolitan University (Ryerson)</t>
  </si>
  <si>
    <t>Ryerson University Act, 1977, s. 4(1)(c)</t>
  </si>
  <si>
    <t>Carleton University</t>
  </si>
  <si>
    <t>The Carleton University Act, S.O. 1952 C.117</t>
  </si>
  <si>
    <t xml:space="preserve">General Operating By-Law No. 1, Article 4.01(f)-(g) </t>
  </si>
  <si>
    <t>No, as per certification order (excludes "members of the Board of Governors elected by the Senate")</t>
  </si>
  <si>
    <t>McMaster University</t>
  </si>
  <si>
    <t>McMaster University Act, 1976,s. 8(1)</t>
  </si>
  <si>
    <t>By-Laws of the Board of Governors</t>
  </si>
  <si>
    <t>4 (including the Chairman of the Board-Senate Committee on Long-Range Planning)</t>
  </si>
  <si>
    <t>1 (Divinity College)</t>
  </si>
  <si>
    <t>See note about Observers</t>
  </si>
  <si>
    <t>12. (1) An individual shall be an Observer if they (a) are not a member of the Board; (b) holds one of the following offices; and (c) assumes the role of an Observer by notifying the Secretary of the Board in advance: 
The Vice-Presidents 
Chief Internal Auditor 
The Senior Advisor to the President 
The Assistant Vice-President (Communications and Public Affairs) 
Assistant Vice-President (Administration) &amp; Chief Financial Officer 
Assistant Vice-President &amp; Chief Facilities Officer 
Assistant Vice-President &amp; Chief Human Resources Officer 
The Chair of any Standing Committee of the Board who is not a member 
of the Board, provided that the Chair of that Standing Committee may 
recommend that the Chair of the Board appoint another member of that 
Standing Committee as their designate 
The President or designate of: 
Graduate Students Association 
McMaster Association of Part-time Students 
McMaster Students Union 
McMaster University Faculty Association 
McMaster University Retirees Association 
UNIFOR, Local 5555</t>
  </si>
  <si>
    <t>Members of the Board of Governors 2022-2023</t>
  </si>
  <si>
    <t>Nipissing University</t>
  </si>
  <si>
    <t>Nipissing University Act, 1992, s. 8</t>
  </si>
  <si>
    <t>Bylaws of Governors of Nipissing University</t>
  </si>
  <si>
    <t>&lt;=26</t>
  </si>
  <si>
    <t>1 (Mayor of North Bay)</t>
  </si>
  <si>
    <t xml:space="preserve"> 1 (Aboriginal Council on Education)
1 (The Chief of Nipissing First Nation or a member of Nipissing First Nation designated by the Chief)</t>
  </si>
  <si>
    <t>Not specified in the certification order nor CA Appendix A Description of the Nipissing University Faculty Association Bargaining Unit</t>
  </si>
  <si>
    <t>same as ON Auditor</t>
  </si>
  <si>
    <t>University of Ottawa / Université d'Ottawa</t>
  </si>
  <si>
    <t xml:space="preserve">University of Ottawa Act, 1965, s. 9(d) </t>
  </si>
  <si>
    <t xml:space="preserve">By-Law No. 1, Article 2.2 </t>
  </si>
  <si>
    <t>&lt;=32</t>
  </si>
  <si>
    <t>8 from St. Paul Uni. Council</t>
  </si>
  <si>
    <t>No, as per certification order and CA Article 3.1.3(b)</t>
  </si>
  <si>
    <t>University of Western Ontario</t>
  </si>
  <si>
    <t>University of Western Ontario Act, 1982, s. 9(e)</t>
  </si>
  <si>
    <t xml:space="preserve">Bylaw No. 1 </t>
  </si>
  <si>
    <t>up to 3 VPs</t>
  </si>
  <si>
    <t>12 (4 by gov't, 4 by Board)</t>
  </si>
  <si>
    <t>4 (Mayor of London, 2 from City council, and the County Warden)</t>
  </si>
  <si>
    <t>No, as per certification order and CA Article 3(a)</t>
  </si>
  <si>
    <t>The Secretary of the Board, who shall be a non-voting member.
9(i) such Vice-Presidents, not exceeding three in number, as are appointed members by the Board to serve at the pleasure of the Board, but the Vice-Presidents appointed hereunder shall not vote in such appointments or the terminations thereof.</t>
  </si>
  <si>
    <t>Windsor University</t>
  </si>
  <si>
    <t>University of Windsor Act, 1968, s. 18</t>
  </si>
  <si>
    <t>Bylaw No. 1</t>
  </si>
  <si>
    <t>6 from Assumption University</t>
  </si>
  <si>
    <t xml:space="preserve">2022-2023 Members of the Board </t>
  </si>
  <si>
    <t>Wilfrid Laurier University</t>
  </si>
  <si>
    <t>Wilfrid Laurier University Act, 1973, s. 8(1)</t>
  </si>
  <si>
    <t xml:space="preserve">Board of Governors By-laws </t>
  </si>
  <si>
    <t>2 (from Lutheran Seminary)</t>
  </si>
  <si>
    <t>3 (1 from each municipality)</t>
  </si>
  <si>
    <t>Not specified in CA nor exclusions list of the certification order</t>
  </si>
  <si>
    <t>University of Waterloo</t>
  </si>
  <si>
    <t>University of Waterloo Act, 1972, s. 11</t>
  </si>
  <si>
    <t>Board of Governors Bylaw 1, Article B</t>
  </si>
  <si>
    <t>3 (the mayors of Waterloo, Kitchener, Waterloo County)</t>
  </si>
  <si>
    <t>Board of Governors - membership</t>
  </si>
  <si>
    <t>University of Toronto</t>
  </si>
  <si>
    <t xml:space="preserve">University of Toronto Act, 1971, s. 2(2)(d) </t>
  </si>
  <si>
    <t>2 (apptd by Pres from officers of federated colleges)</t>
  </si>
  <si>
    <t xml:space="preserve">Governing Council </t>
  </si>
  <si>
    <t>Laurentian University / Université Laurentienne</t>
  </si>
  <si>
    <t>Laurentian University Act, s. 18</t>
  </si>
  <si>
    <t xml:space="preserve">General Bylaws of the Board of Governors, Article 2.ii </t>
  </si>
  <si>
    <t>"The Board may provide for non-voting members on the Board of Governors and Board Standing Committees."</t>
  </si>
  <si>
    <t>No, as per certification order and CA Article 2.15.1</t>
  </si>
  <si>
    <t>Current non-voting members include 9 members: 1 University Secretary, 2 Senate Representatives, 2 LU Faculty Association (LUFA) Representative, 1 Student Representative, 1 LU Administrative and Professional Staff Association (LUAPSA), 1 LU Staff Union (LUSU) Representative, 1 Canadian Union of Public Employees (CUPE) Representative</t>
  </si>
  <si>
    <t>Board of Governors Composition</t>
  </si>
  <si>
    <t>Royal Military College</t>
  </si>
  <si>
    <t>Terms of Reference - Composition</t>
  </si>
  <si>
    <t>5 (1 Commander, 1 Commandant, 1 Navy, 1 Army, 1 Air)</t>
  </si>
  <si>
    <t>12 (including a prominent Canadian as Chair)</t>
  </si>
  <si>
    <t>1 (Board member from RMC St. Jean)</t>
  </si>
  <si>
    <t xml:space="preserve"> The Executive Secretary is not a member of the Board and is not entitled to vote with Board members on any issue before the Board.</t>
  </si>
  <si>
    <t>Not specified in CA nor certification order</t>
  </si>
  <si>
    <t xml:space="preserve">University of St. Michael’s College </t>
  </si>
  <si>
    <t>The University of St. Michael’s College Act</t>
  </si>
  <si>
    <t>Bylaws</t>
  </si>
  <si>
    <t>12 to 21</t>
  </si>
  <si>
    <t>1 (appointed by the President from among the heads of the faculties)</t>
  </si>
  <si>
    <t>3 (includes 1 from the full-time professional librarians of the University)</t>
  </si>
  <si>
    <t>PEI</t>
  </si>
  <si>
    <t>University of Prince Edward Island</t>
  </si>
  <si>
    <t>University Act, 1974, s. 8(1)(f)</t>
  </si>
  <si>
    <t>1 (President of Holland College)</t>
  </si>
  <si>
    <t>No, per CA Article B6.1</t>
  </si>
  <si>
    <t>QC</t>
  </si>
  <si>
    <t>McGill University / Université McGill</t>
  </si>
  <si>
    <t>Statutes of McGill University, Article 1.1.1</t>
  </si>
  <si>
    <t>Observers ("voice but no vote"): 1 representative of the McGill Association of Continuing Education Students, 1 representative of the Macdonald Campus Students' Society</t>
  </si>
  <si>
    <t>Board of Governors - 2022 Composition and Membership</t>
  </si>
  <si>
    <t>Bishop's University</t>
  </si>
  <si>
    <t xml:space="preserve">Statutes of Bishop's University, Article 1.2 </t>
  </si>
  <si>
    <t>Board of Governors - Members of the Board</t>
  </si>
  <si>
    <t>Université Laval</t>
  </si>
  <si>
    <t>Loi modifiant la Charte de l’Université Laval (L.Q., 1991, chapitre 100), s. 7.1(d)</t>
  </si>
  <si>
    <t>Statuts de l'Universite Laval, Article 71</t>
  </si>
  <si>
    <t xml:space="preserve">2 (1 VP and 1 dean) </t>
  </si>
  <si>
    <t>Not specified in certification order</t>
  </si>
  <si>
    <t>72(1) Vice-rectors other than Executive Vice-Rector are non-voting members of le conseil d'administration.</t>
  </si>
  <si>
    <t>Members of the Board of Directors</t>
  </si>
  <si>
    <t>Concordia University</t>
  </si>
  <si>
    <t>Concordia University Act, 2006, s. 6</t>
  </si>
  <si>
    <t>By-Laws - Section 7, Article 25</t>
  </si>
  <si>
    <t>5 FT, 1 PT/CAS</t>
  </si>
  <si>
    <t>Likely, Article 4.01 specifies Governance "the rights and responsibilities of members to participate in collegial governance through representation on the Board of Governors (…)" Not specified in certification order</t>
  </si>
  <si>
    <t>The Chancellor shall be a non-voting observer</t>
  </si>
  <si>
    <t>Board of Governors - List of Governors</t>
  </si>
  <si>
    <t>Université de Montréal</t>
  </si>
  <si>
    <t>Loi modifiant la Charte de l’Université de Montréal, 2018, PL 234</t>
  </si>
  <si>
    <t>2 (le directeur de l’École Polytechnique de Montréal, le directeur de l’École des Hautes Études Commerciales de Montréal)</t>
  </si>
  <si>
    <t>2 (appointed by the Min. of PSE)</t>
  </si>
  <si>
    <t>Not specified in the CA nor certification order</t>
  </si>
  <si>
    <t>Les membres indépendants doivent représenter au moins la majorité, et au plus les deux tiers, des membres du conseil.
La désignation des membres doit viser à refléter la diversité de la société et à disposer des compétences nécessaires.</t>
  </si>
  <si>
    <t>Conseil de l'Université - Membres du Conseil</t>
  </si>
  <si>
    <t>SK</t>
  </si>
  <si>
    <t>Campion College</t>
  </si>
  <si>
    <t>Campion Legislation and By-Laws</t>
  </si>
  <si>
    <t>2 (dean and Executive Director)</t>
  </si>
  <si>
    <t>No, as per certification order (excludes "members of the Corporation of The Catholic College of Regina")</t>
  </si>
  <si>
    <t>(2) A majority of the Regents elected to the Board of Regents pursuant to subsection (1) must be members of congregations of the Evangelical Lutheran Church in Canada or its successor organization.</t>
  </si>
  <si>
    <t>Board of Regents – Campion College</t>
  </si>
  <si>
    <t>Luther College</t>
  </si>
  <si>
    <t>Luther_College_Act_2018, s.4</t>
  </si>
  <si>
    <t>ByLaws</t>
  </si>
  <si>
    <t>4.3.2 At least one Regent must reside in Saskatchewan. 
4.3.3 At least 25% of the Regents must be Canadian residents.</t>
  </si>
  <si>
    <t>Board of Regents (luthercollege.edu)</t>
  </si>
  <si>
    <t>First Nations University</t>
  </si>
  <si>
    <t xml:space="preserve">AN ACT RESPECTING </t>
  </si>
  <si>
    <t>14. The Board shall consist of nine (9) members, eight (8) voting members and one (1) non_x0002_voting chairperson.  Preference shall be given to Saskatchewan First Nation citizens.
ADVISORS TO THE BOARD: 18. Two (2) Elders, one male and one female, shall be appointed as non-voting advisors to the Board of Governors by the Elders Advisory Council.
SPECIAL OBSERVER STATUS: 19. One FNUniv student and one FNUniv faculty member shall be non-voting observers to the Board</t>
  </si>
  <si>
    <t>Board of Governors - FNUniv.ca</t>
  </si>
  <si>
    <t>University of Regina</t>
  </si>
  <si>
    <t>University of Regina Act, RSS 1978, c U-5, s. 56(2)(d) and (f)</t>
  </si>
  <si>
    <t>Board of Governors Bylaws, Article 4.1</t>
  </si>
  <si>
    <t>Yes, per CA Article 8.2</t>
  </si>
  <si>
    <t>1 representative of the Macdonald Campus Students' Society</t>
  </si>
  <si>
    <t>University of Saskatchewan</t>
  </si>
  <si>
    <t>University of Saskatchewan Act, SS 1995, c U-6.1, s. 42 (c) and (d)</t>
  </si>
  <si>
    <t>Board of Governor Members</t>
  </si>
  <si>
    <t>St. Thomas More College</t>
  </si>
  <si>
    <t>An Act to incorporate St. Thomas More College, SS 1943, c 74, ss. 6, 8</t>
  </si>
  <si>
    <t>General Bylaw, Article 3</t>
  </si>
  <si>
    <t>Definitions:</t>
  </si>
  <si>
    <t xml:space="preserve">Yes, per CA Article 3.2.  </t>
  </si>
  <si>
    <t>Renison University</t>
  </si>
  <si>
    <t>University of Alberta</t>
  </si>
  <si>
    <t>May 2023, the Memorial University Act was amended allowing faculty appointments to the Board of Regents. July 2023, two MUNFA representative were appointed  by the Lieutenant Governor in Council / Minister of Education.</t>
  </si>
  <si>
    <t>No certification order</t>
  </si>
  <si>
    <t>Statute</t>
  </si>
  <si>
    <t xml:space="preserve">Possible BOG Size (as stated in Act)
</t>
  </si>
  <si>
    <t>Not specified in CA, no certification order</t>
  </si>
  <si>
    <r>
      <t xml:space="preserve">Yes, CA Appendix A Exclusions lists all </t>
    </r>
    <r>
      <rPr>
        <b/>
        <sz val="10"/>
        <color rgb="FF000000"/>
        <rFont val="Verdana"/>
        <family val="2"/>
      </rPr>
      <t>non</t>
    </r>
    <r>
      <rPr>
        <sz val="10"/>
        <color rgb="FF000000"/>
        <rFont val="Verdana"/>
        <family val="2"/>
      </rPr>
      <t>-faculty members of the BoG. Faculty members of BoG not listed.</t>
    </r>
  </si>
  <si>
    <t>Likely, serving on BoG listed as an example of service to the university under Art 20.4. Not specified under list of exclusions in CA Art 2.2, nor certification order.</t>
  </si>
  <si>
    <t xml:space="preserve">Not specified in CA, no certification order </t>
  </si>
  <si>
    <t>Not specified in CA Article 2.1.2 exclusions list, no certification order</t>
  </si>
  <si>
    <t xml:space="preserve">To assist associations to advocate for the full and meaningful participation of academic staff in governance, CAUT has compiled a database of the composition of university governing boards based on information in applicable provincial legislation and by-laws, as well as institutional websites.   Provincial legislation typically outlines the powers, size, and composition of university boards. Boards usually decide their operating procedures through bylaws.  
</t>
  </si>
  <si>
    <t>Yes, per CA Article 28.10</t>
  </si>
  <si>
    <t>No, per CA Article 28.2 
An Academic Administrator and the Senate representatives on the Board of Governors who are excluded from the bargaining unit by virtue of holding such an appointment and who would otherwise fall within the scope of the bargaining unit described by Certificate No. MLB 3976 shall, at the termination of that appointment, immediately be a Member as if they had been a Member continuously throughout the duration of such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</si>
</sst>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Calibri"/>
      <family val="2"/>
      <scheme val="minor"/>
    </font>
    <font>
      <u/>
      <sz val="11"/>
      <color theme="10"/>
      <name val="Calibri"/>
      <family val="2"/>
      <scheme val="minor"/>
    </font>
    <font>
      <sz val="11"/>
      <color theme="1"/>
      <name val="Calibri"/>
      <family val="2"/>
      <scheme val="minor"/>
    </font>
    <font>
      <sz val="10"/>
      <color rgb="FF000000"/>
      <name val="Verdana"/>
      <family val="2"/>
    </font>
    <font>
      <sz val="10"/>
      <color theme="1"/>
      <name val="Verdana"/>
      <family val="2"/>
    </font>
    <font>
      <b/>
      <sz val="10"/>
      <color rgb="FF000000"/>
      <name val="Verdana"/>
      <family val="2"/>
    </font>
    <font>
      <sz val="10"/>
      <color rgb="FFFF0000"/>
      <name val="Verdana"/>
      <family val="2"/>
    </font>
    <font>
      <sz val="10"/>
      <name val="Verdana"/>
      <family val="2"/>
    </font>
    <font>
      <u/>
      <sz val="10"/>
      <color theme="10"/>
      <name val="Verdana"/>
      <family val="2"/>
    </font>
    <font>
      <u/>
      <sz val="10"/>
      <color rgb="FF2F75B5"/>
      <name val="Verdana"/>
      <family val="2"/>
    </font>
    <font>
      <u/>
      <sz val="10"/>
      <color rgb="FF0563C1"/>
      <name val="Verdana"/>
      <family val="2"/>
    </font>
    <font>
      <sz val="10"/>
      <color theme="5"/>
      <name val="Verdana"/>
      <family val="2"/>
    </font>
    <font>
      <u/>
      <sz val="10"/>
      <name val="Verdana"/>
      <family val="2"/>
    </font>
    <font>
      <sz val="11"/>
      <color rgb="FF000000"/>
      <name val="Calibri"/>
      <family val="2"/>
      <scheme val="minor"/>
    </font>
    <font>
      <b/>
      <sz val="10"/>
      <name val="Verdana"/>
      <family val="2"/>
    </font>
    <font>
      <b/>
      <sz val="11"/>
      <color rgb="FF000000"/>
      <name val="Calibri"/>
      <family val="2"/>
      <scheme val="minor"/>
    </font>
    <font>
      <b/>
      <sz val="10"/>
      <color theme="1"/>
      <name val="Verdana"/>
      <family val="2"/>
    </font>
    <font>
      <b/>
      <sz val="12"/>
      <name val="Arial"/>
      <family val="2"/>
    </font>
    <font>
      <sz val="12"/>
      <color rgb="FF212529"/>
      <name val="Open Sans"/>
      <family val="2"/>
    </font>
    <font>
      <sz val="11"/>
      <name val="Calibri"/>
      <family val="2"/>
      <scheme val="minor"/>
    </font>
    <font>
      <b/>
      <sz val="11"/>
      <name val="Calibri"/>
      <family val="2"/>
      <scheme val="minor"/>
    </font>
    <font>
      <b/>
      <sz val="11"/>
      <color theme="1"/>
      <name val="Calibri"/>
      <family val="2"/>
      <scheme val="minor"/>
    </font>
    <font>
      <b/>
      <u/>
      <sz val="11"/>
      <color theme="10"/>
      <name val="Calibri"/>
      <family val="2"/>
      <scheme val="minor"/>
    </font>
  </fonts>
  <fills count="3">
    <fill>
      <patternFill patternType="none"/>
    </fill>
    <fill>
      <patternFill patternType="gray125"/>
    </fill>
    <fill>
      <patternFill patternType="solid">
        <fgColor theme="9" tint="0.79998168889431442"/>
        <bgColor theme="9" tint="0.79998168889431442"/>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s>
  <cellStyleXfs count="4">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34">
    <xf numFmtId="0" fontId="0" fillId="0" borderId="0" xfId="0"/>
    <xf numFmtId="0" fontId="1" fillId="0" borderId="0" xfId="1" applyAlignment="1">
      <alignment vertical="center"/>
    </xf>
    <xf numFmtId="164" fontId="3" fillId="0" borderId="1" xfId="2" applyNumberFormat="1" applyFont="1" applyBorder="1" applyAlignment="1">
      <alignment horizontal="left" vertical="top" wrapText="1"/>
    </xf>
    <xf numFmtId="164" fontId="3" fillId="0" borderId="1" xfId="2" applyNumberFormat="1" applyFont="1" applyBorder="1" applyAlignment="1">
      <alignment horizontal="center" vertical="top" wrapText="1"/>
    </xf>
    <xf numFmtId="0" fontId="3" fillId="0" borderId="1" xfId="0" applyFont="1" applyBorder="1" applyAlignment="1">
      <alignment horizontal="left" vertical="top" wrapText="1"/>
    </xf>
    <xf numFmtId="164" fontId="3" fillId="0" borderId="1" xfId="2" applyNumberFormat="1" applyFont="1" applyBorder="1" applyAlignment="1">
      <alignment horizontal="left" vertical="top"/>
    </xf>
    <xf numFmtId="164" fontId="5" fillId="0" borderId="1" xfId="2" applyNumberFormat="1" applyFont="1" applyBorder="1" applyAlignment="1">
      <alignment horizontal="center" vertical="top" wrapText="1"/>
    </xf>
    <xf numFmtId="164" fontId="5" fillId="0" borderId="1" xfId="2" applyNumberFormat="1" applyFont="1" applyBorder="1" applyAlignment="1">
      <alignment horizontal="right" vertical="top" wrapText="1"/>
    </xf>
    <xf numFmtId="164" fontId="4" fillId="0" borderId="1" xfId="2" applyNumberFormat="1" applyFont="1" applyBorder="1" applyAlignment="1">
      <alignment horizontal="right"/>
    </xf>
    <xf numFmtId="9" fontId="4" fillId="0" borderId="1" xfId="3" applyFont="1" applyFill="1" applyBorder="1" applyAlignment="1">
      <alignment vertical="top"/>
    </xf>
    <xf numFmtId="164" fontId="4" fillId="0" borderId="1" xfId="2" applyNumberFormat="1" applyFont="1" applyBorder="1"/>
    <xf numFmtId="164" fontId="5" fillId="0" borderId="1" xfId="2" applyNumberFormat="1" applyFont="1" applyBorder="1" applyAlignment="1">
      <alignment horizontal="left" vertical="top" wrapText="1"/>
    </xf>
    <xf numFmtId="164" fontId="14" fillId="0" borderId="1" xfId="2" applyNumberFormat="1" applyFont="1" applyBorder="1" applyAlignment="1">
      <alignment horizontal="center" vertical="top" wrapText="1"/>
    </xf>
    <xf numFmtId="0" fontId="4" fillId="0" borderId="1" xfId="0" applyFont="1" applyBorder="1"/>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8" fillId="2" borderId="1" xfId="1" applyFont="1" applyFill="1" applyBorder="1" applyAlignment="1">
      <alignment horizontal="left" vertical="top" wrapText="1"/>
    </xf>
    <xf numFmtId="0" fontId="7" fillId="2" borderId="1" xfId="0" applyFont="1" applyFill="1" applyBorder="1" applyAlignment="1">
      <alignment horizontal="right" vertical="top" wrapText="1"/>
    </xf>
    <xf numFmtId="164" fontId="7" fillId="2" borderId="1" xfId="2" applyNumberFormat="1" applyFont="1" applyFill="1" applyBorder="1" applyAlignment="1">
      <alignment horizontal="right" vertical="top" wrapText="1"/>
    </xf>
    <xf numFmtId="0" fontId="8" fillId="2" borderId="1" xfId="1" applyFont="1" applyFill="1" applyBorder="1" applyAlignment="1">
      <alignment horizontal="right" vertical="top" wrapText="1"/>
    </xf>
    <xf numFmtId="9" fontId="4" fillId="0" borderId="1" xfId="3" applyFont="1" applyFill="1" applyBorder="1"/>
    <xf numFmtId="0" fontId="7" fillId="0" borderId="1" xfId="0" applyFont="1" applyBorder="1" applyAlignment="1">
      <alignment horizontal="left" vertical="top" wrapText="1"/>
    </xf>
    <xf numFmtId="0" fontId="3" fillId="0" borderId="1" xfId="0" applyFont="1" applyBorder="1" applyAlignment="1">
      <alignment horizontal="center" vertical="top" wrapText="1"/>
    </xf>
    <xf numFmtId="0" fontId="8" fillId="0" borderId="1" xfId="1" applyFont="1" applyBorder="1" applyAlignment="1">
      <alignment horizontal="left" vertical="top" wrapText="1"/>
    </xf>
    <xf numFmtId="0" fontId="7" fillId="0" borderId="1" xfId="0" applyFont="1" applyBorder="1" applyAlignment="1">
      <alignment horizontal="right" vertical="top" wrapText="1"/>
    </xf>
    <xf numFmtId="0" fontId="3" fillId="0" borderId="1" xfId="0" applyFont="1" applyBorder="1" applyAlignment="1">
      <alignment horizontal="right" vertical="top" wrapText="1"/>
    </xf>
    <xf numFmtId="164" fontId="7" fillId="0" borderId="1" xfId="2" applyNumberFormat="1" applyFont="1" applyBorder="1" applyAlignment="1">
      <alignment horizontal="right" vertical="top" wrapText="1"/>
    </xf>
    <xf numFmtId="164" fontId="7" fillId="0" borderId="1" xfId="2" applyNumberFormat="1" applyFont="1" applyFill="1" applyBorder="1" applyAlignment="1">
      <alignment horizontal="right" vertical="top" wrapText="1"/>
    </xf>
    <xf numFmtId="0" fontId="8" fillId="0" borderId="1" xfId="1" applyFont="1" applyBorder="1" applyAlignment="1">
      <alignment horizontal="righ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right" vertical="top" wrapText="1"/>
    </xf>
    <xf numFmtId="164" fontId="3" fillId="0" borderId="1" xfId="2" applyNumberFormat="1" applyFont="1" applyBorder="1" applyAlignment="1">
      <alignment horizontal="right" vertical="top" wrapText="1"/>
    </xf>
    <xf numFmtId="164" fontId="3" fillId="0" borderId="1" xfId="2" applyNumberFormat="1" applyFont="1" applyFill="1" applyBorder="1" applyAlignment="1">
      <alignment horizontal="right" vertical="top" wrapText="1"/>
    </xf>
    <xf numFmtId="164" fontId="3" fillId="2" borderId="1" xfId="2" applyNumberFormat="1" applyFont="1" applyFill="1" applyBorder="1" applyAlignment="1">
      <alignment horizontal="right" vertical="top" wrapText="1"/>
    </xf>
    <xf numFmtId="43" fontId="3" fillId="2" borderId="1" xfId="2" applyFont="1" applyFill="1" applyBorder="1" applyAlignment="1">
      <alignment horizontal="right" vertical="top" wrapText="1"/>
    </xf>
    <xf numFmtId="43" fontId="3" fillId="0" borderId="1" xfId="2" applyFont="1" applyBorder="1" applyAlignment="1">
      <alignment horizontal="right" vertical="top" wrapText="1"/>
    </xf>
    <xf numFmtId="0" fontId="1" fillId="0" borderId="1" xfId="1" applyBorder="1" applyAlignment="1">
      <alignment horizontal="left" vertical="top" wrapText="1"/>
    </xf>
    <xf numFmtId="0" fontId="1" fillId="0" borderId="1" xfId="1" applyBorder="1" applyAlignment="1">
      <alignment vertical="top"/>
    </xf>
    <xf numFmtId="0" fontId="1" fillId="2" borderId="1" xfId="1" applyFill="1" applyBorder="1" applyAlignment="1">
      <alignment horizontal="left" vertical="top"/>
    </xf>
    <xf numFmtId="0" fontId="1" fillId="2" borderId="1" xfId="1" applyFill="1" applyBorder="1" applyAlignment="1">
      <alignment horizontal="right" vertical="top" wrapText="1"/>
    </xf>
    <xf numFmtId="164" fontId="7" fillId="0" borderId="1" xfId="2" applyNumberFormat="1" applyFont="1" applyBorder="1" applyAlignment="1">
      <alignment horizontal="left" vertical="top" wrapText="1"/>
    </xf>
    <xf numFmtId="164" fontId="7" fillId="0" borderId="1" xfId="2" applyNumberFormat="1" applyFont="1" applyBorder="1" applyAlignment="1">
      <alignment horizontal="center" vertical="top" wrapText="1"/>
    </xf>
    <xf numFmtId="164" fontId="8" fillId="0" borderId="1" xfId="2" applyNumberFormat="1" applyFont="1" applyBorder="1" applyAlignment="1">
      <alignment horizontal="left" vertical="top" wrapText="1"/>
    </xf>
    <xf numFmtId="164" fontId="12" fillId="0" borderId="1" xfId="2" applyNumberFormat="1" applyFont="1" applyBorder="1" applyAlignment="1">
      <alignment horizontal="right" vertical="top" wrapText="1"/>
    </xf>
    <xf numFmtId="164" fontId="7" fillId="0" borderId="1" xfId="2" applyNumberFormat="1" applyFont="1" applyBorder="1"/>
    <xf numFmtId="164" fontId="7" fillId="2" borderId="1" xfId="2" applyNumberFormat="1" applyFont="1" applyFill="1" applyBorder="1" applyAlignment="1">
      <alignment horizontal="center" vertical="top" wrapText="1"/>
    </xf>
    <xf numFmtId="164" fontId="1" fillId="2" borderId="1" xfId="1" applyNumberFormat="1" applyFill="1" applyBorder="1" applyAlignment="1">
      <alignment horizontal="left" vertical="top" wrapText="1"/>
    </xf>
    <xf numFmtId="164" fontId="8" fillId="2" borderId="1" xfId="2" applyNumberFormat="1" applyFont="1" applyFill="1" applyBorder="1" applyAlignment="1">
      <alignment horizontal="right" vertical="top" wrapText="1"/>
    </xf>
    <xf numFmtId="164" fontId="8" fillId="0" borderId="1" xfId="2" applyNumberFormat="1" applyFont="1" applyBorder="1" applyAlignment="1">
      <alignment horizontal="right" vertical="top" wrapText="1"/>
    </xf>
    <xf numFmtId="164" fontId="12" fillId="2" borderId="1" xfId="2" applyNumberFormat="1" applyFont="1" applyFill="1" applyBorder="1" applyAlignment="1">
      <alignment horizontal="right" vertical="top" wrapText="1"/>
    </xf>
    <xf numFmtId="9" fontId="7" fillId="0" borderId="1" xfId="3" applyFont="1" applyFill="1" applyBorder="1" applyAlignment="1">
      <alignment vertical="top"/>
    </xf>
    <xf numFmtId="164" fontId="3" fillId="2" borderId="1" xfId="2" applyNumberFormat="1" applyFont="1" applyFill="1" applyBorder="1" applyAlignment="1">
      <alignment horizontal="center" vertical="top" wrapText="1"/>
    </xf>
    <xf numFmtId="164" fontId="8" fillId="2" borderId="1" xfId="2" applyNumberFormat="1" applyFont="1" applyFill="1" applyBorder="1" applyAlignment="1">
      <alignment horizontal="left" vertical="top" wrapText="1"/>
    </xf>
    <xf numFmtId="164" fontId="10" fillId="0" borderId="1" xfId="2" applyNumberFormat="1" applyFont="1" applyBorder="1" applyAlignment="1">
      <alignment horizontal="left" vertical="top" wrapText="1"/>
    </xf>
    <xf numFmtId="43" fontId="7" fillId="0" borderId="1" xfId="2" applyFont="1" applyBorder="1" applyAlignment="1">
      <alignment horizontal="right" vertical="top" wrapText="1"/>
    </xf>
    <xf numFmtId="43" fontId="7" fillId="2" borderId="1" xfId="2" applyFont="1" applyFill="1" applyBorder="1" applyAlignment="1">
      <alignment horizontal="right" vertical="top" wrapText="1"/>
    </xf>
    <xf numFmtId="164" fontId="1" fillId="0" borderId="1" xfId="2" applyNumberFormat="1" applyFont="1" applyBorder="1" applyAlignment="1">
      <alignment horizontal="left" vertical="top" wrapText="1"/>
    </xf>
    <xf numFmtId="164" fontId="1" fillId="2" borderId="1" xfId="2" applyNumberFormat="1" applyFont="1" applyFill="1" applyBorder="1" applyAlignment="1">
      <alignment horizontal="left" vertical="top" wrapText="1"/>
    </xf>
    <xf numFmtId="164" fontId="9" fillId="2" borderId="1" xfId="2" applyNumberFormat="1" applyFont="1" applyFill="1" applyBorder="1" applyAlignment="1">
      <alignment horizontal="left" vertical="top" wrapText="1"/>
    </xf>
    <xf numFmtId="164" fontId="1" fillId="0" borderId="1" xfId="1" applyNumberFormat="1" applyFill="1" applyBorder="1" applyAlignment="1">
      <alignment horizontal="left" vertical="top" wrapText="1"/>
    </xf>
    <xf numFmtId="164" fontId="1" fillId="0" borderId="1" xfId="1" applyNumberFormat="1" applyBorder="1" applyAlignment="1">
      <alignment horizontal="left" vertical="top" wrapText="1"/>
    </xf>
    <xf numFmtId="164" fontId="9" fillId="0" borderId="1" xfId="2" applyNumberFormat="1" applyFont="1" applyFill="1" applyBorder="1" applyAlignment="1">
      <alignment horizontal="left" vertical="top" wrapText="1"/>
    </xf>
    <xf numFmtId="49" fontId="7" fillId="0" borderId="1" xfId="2" applyNumberFormat="1" applyFont="1" applyFill="1" applyBorder="1" applyAlignment="1">
      <alignment vertical="top" wrapText="1"/>
    </xf>
    <xf numFmtId="164" fontId="4" fillId="0" borderId="1" xfId="2" applyNumberFormat="1" applyFont="1" applyBorder="1" applyAlignment="1">
      <alignment horizontal="left" vertical="top"/>
    </xf>
    <xf numFmtId="164" fontId="4" fillId="0" borderId="1" xfId="2" applyNumberFormat="1" applyFont="1" applyBorder="1" applyAlignment="1">
      <alignment horizontal="left" wrapText="1"/>
    </xf>
    <xf numFmtId="164" fontId="4" fillId="0" borderId="1" xfId="2" applyNumberFormat="1" applyFont="1" applyFill="1" applyBorder="1"/>
    <xf numFmtId="164" fontId="16" fillId="0" borderId="1" xfId="2" applyNumberFormat="1" applyFont="1" applyBorder="1"/>
    <xf numFmtId="164" fontId="6" fillId="0" borderId="1" xfId="2" applyNumberFormat="1" applyFont="1" applyBorder="1"/>
    <xf numFmtId="164" fontId="4" fillId="0" borderId="1" xfId="2" applyNumberFormat="1" applyFont="1" applyFill="1" applyBorder="1" applyAlignment="1">
      <alignment horizontal="left" wrapText="1"/>
    </xf>
    <xf numFmtId="164" fontId="4" fillId="0" borderId="1" xfId="2" applyNumberFormat="1" applyFont="1" applyFill="1" applyBorder="1" applyAlignment="1">
      <alignment horizontal="left" vertical="top"/>
    </xf>
    <xf numFmtId="164" fontId="6" fillId="0" borderId="1" xfId="2" applyNumberFormat="1" applyFont="1" applyFill="1" applyBorder="1"/>
    <xf numFmtId="164" fontId="4" fillId="0" borderId="1" xfId="2" applyNumberFormat="1" applyFont="1" applyFill="1" applyBorder="1" applyAlignment="1">
      <alignment horizontal="right"/>
    </xf>
    <xf numFmtId="49" fontId="4" fillId="0" borderId="1" xfId="2" applyNumberFormat="1" applyFont="1" applyFill="1" applyBorder="1" applyAlignment="1"/>
    <xf numFmtId="0" fontId="4" fillId="0" borderId="1" xfId="2" applyNumberFormat="1" applyFont="1" applyFill="1" applyBorder="1" applyAlignment="1">
      <alignment horizontal="left" wrapText="1"/>
    </xf>
    <xf numFmtId="164" fontId="4" fillId="0" borderId="1" xfId="2" quotePrefix="1" applyNumberFormat="1" applyFont="1" applyBorder="1"/>
    <xf numFmtId="0" fontId="0" fillId="0" borderId="1" xfId="0" applyBorder="1"/>
    <xf numFmtId="0" fontId="18" fillId="0" borderId="1" xfId="0" applyFont="1" applyBorder="1" applyAlignment="1">
      <alignment horizontal="left" vertical="center" wrapText="1" indent="1"/>
    </xf>
    <xf numFmtId="164" fontId="5" fillId="0" borderId="2" xfId="2" applyNumberFormat="1" applyFont="1" applyBorder="1" applyAlignment="1">
      <alignment horizontal="center" vertical="top" wrapText="1"/>
    </xf>
    <xf numFmtId="164" fontId="7" fillId="2" borderId="2" xfId="2" applyNumberFormat="1" applyFont="1" applyFill="1" applyBorder="1" applyAlignment="1">
      <alignment horizontal="right" vertical="top" wrapText="1"/>
    </xf>
    <xf numFmtId="164" fontId="7" fillId="0" borderId="2" xfId="2" applyNumberFormat="1" applyFont="1" applyBorder="1" applyAlignment="1">
      <alignment horizontal="right" vertical="top" wrapText="1"/>
    </xf>
    <xf numFmtId="164" fontId="3" fillId="0" borderId="2" xfId="2" applyNumberFormat="1" applyFont="1" applyBorder="1" applyAlignment="1">
      <alignment horizontal="right" vertical="top" wrapText="1"/>
    </xf>
    <xf numFmtId="164" fontId="3" fillId="2" borderId="2" xfId="2" applyNumberFormat="1" applyFont="1" applyFill="1" applyBorder="1" applyAlignment="1">
      <alignment horizontal="right" vertical="top" wrapText="1"/>
    </xf>
    <xf numFmtId="164" fontId="5" fillId="0" borderId="3" xfId="2" applyNumberFormat="1" applyFont="1" applyBorder="1" applyAlignment="1">
      <alignment horizontal="center" vertical="top" wrapText="1"/>
    </xf>
    <xf numFmtId="164" fontId="4" fillId="0" borderId="4" xfId="2" applyNumberFormat="1" applyFont="1" applyBorder="1"/>
    <xf numFmtId="164" fontId="5" fillId="0" borderId="8" xfId="2" applyNumberFormat="1" applyFont="1" applyBorder="1" applyAlignment="1">
      <alignment horizontal="center" vertical="top" wrapText="1"/>
    </xf>
    <xf numFmtId="164" fontId="5" fillId="0" borderId="9" xfId="2" applyNumberFormat="1" applyFont="1" applyBorder="1" applyAlignment="1">
      <alignment horizontal="center" vertical="top" wrapText="1"/>
    </xf>
    <xf numFmtId="0" fontId="14" fillId="2" borderId="8" xfId="0" applyFont="1" applyFill="1" applyBorder="1" applyAlignment="1">
      <alignment horizontal="right" vertical="top" wrapText="1"/>
    </xf>
    <xf numFmtId="164" fontId="7" fillId="2" borderId="9" xfId="2" applyNumberFormat="1" applyFont="1" applyFill="1" applyBorder="1" applyAlignment="1">
      <alignment horizontal="right" vertical="top" wrapText="1"/>
    </xf>
    <xf numFmtId="0" fontId="14" fillId="0" borderId="8" xfId="0" applyFont="1" applyBorder="1" applyAlignment="1">
      <alignment horizontal="right" vertical="top" wrapText="1"/>
    </xf>
    <xf numFmtId="164" fontId="7" fillId="0" borderId="9" xfId="2" applyNumberFormat="1" applyFont="1" applyBorder="1" applyAlignment="1">
      <alignment horizontal="right" vertical="top" wrapText="1"/>
    </xf>
    <xf numFmtId="0" fontId="5" fillId="0" borderId="8" xfId="0" applyFont="1" applyBorder="1" applyAlignment="1">
      <alignment horizontal="right" vertical="top" wrapText="1"/>
    </xf>
    <xf numFmtId="164" fontId="3" fillId="0" borderId="9" xfId="2" applyNumberFormat="1" applyFont="1" applyBorder="1" applyAlignment="1">
      <alignment horizontal="right" vertical="top" wrapText="1"/>
    </xf>
    <xf numFmtId="0" fontId="5" fillId="2" borderId="8" xfId="0" applyFont="1" applyFill="1" applyBorder="1" applyAlignment="1">
      <alignment horizontal="right" vertical="top" wrapText="1"/>
    </xf>
    <xf numFmtId="164" fontId="3" fillId="2" borderId="9" xfId="2" applyNumberFormat="1" applyFont="1" applyFill="1" applyBorder="1" applyAlignment="1">
      <alignment horizontal="right" vertical="top" wrapText="1"/>
    </xf>
    <xf numFmtId="164" fontId="14" fillId="0" borderId="8" xfId="2" applyNumberFormat="1" applyFont="1" applyBorder="1" applyAlignment="1">
      <alignment horizontal="right" vertical="top" wrapText="1"/>
    </xf>
    <xf numFmtId="164" fontId="5" fillId="2" borderId="8" xfId="2" applyNumberFormat="1" applyFont="1" applyFill="1" applyBorder="1" applyAlignment="1">
      <alignment horizontal="right" vertical="top" wrapText="1"/>
    </xf>
    <xf numFmtId="164" fontId="5" fillId="0" borderId="8" xfId="2" applyNumberFormat="1" applyFont="1" applyBorder="1" applyAlignment="1">
      <alignment horizontal="right" vertical="top" wrapText="1"/>
    </xf>
    <xf numFmtId="164" fontId="14" fillId="2" borderId="8" xfId="2" applyNumberFormat="1" applyFont="1" applyFill="1" applyBorder="1" applyAlignment="1">
      <alignment horizontal="right" vertical="top" wrapText="1"/>
    </xf>
    <xf numFmtId="164" fontId="14" fillId="2" borderId="10" xfId="2" applyNumberFormat="1" applyFont="1" applyFill="1" applyBorder="1" applyAlignment="1">
      <alignment horizontal="right" vertical="top" wrapText="1"/>
    </xf>
    <xf numFmtId="164" fontId="7" fillId="2" borderId="11" xfId="2" applyNumberFormat="1" applyFont="1" applyFill="1" applyBorder="1" applyAlignment="1">
      <alignment horizontal="right" vertical="top" wrapText="1"/>
    </xf>
    <xf numFmtId="164" fontId="7" fillId="2" borderId="12" xfId="2" applyNumberFormat="1" applyFont="1" applyFill="1" applyBorder="1" applyAlignment="1">
      <alignment horizontal="right" vertical="top" wrapText="1"/>
    </xf>
    <xf numFmtId="164" fontId="7" fillId="2" borderId="3" xfId="2" applyNumberFormat="1" applyFont="1" applyFill="1" applyBorder="1" applyAlignment="1">
      <alignment horizontal="right" vertical="top" wrapText="1"/>
    </xf>
    <xf numFmtId="164" fontId="7" fillId="0" borderId="3" xfId="2" applyNumberFormat="1" applyFont="1" applyBorder="1" applyAlignment="1">
      <alignment horizontal="right" vertical="top" wrapText="1"/>
    </xf>
    <xf numFmtId="164" fontId="3" fillId="0" borderId="3" xfId="2" applyNumberFormat="1" applyFont="1" applyBorder="1" applyAlignment="1">
      <alignment horizontal="right" vertical="top" wrapText="1"/>
    </xf>
    <xf numFmtId="164" fontId="3" fillId="2" borderId="3" xfId="2" applyNumberFormat="1" applyFont="1" applyFill="1" applyBorder="1" applyAlignment="1">
      <alignment horizontal="right" vertical="top" wrapText="1"/>
    </xf>
    <xf numFmtId="164" fontId="16" fillId="0" borderId="1" xfId="2" applyNumberFormat="1" applyFont="1" applyFill="1" applyBorder="1"/>
    <xf numFmtId="164" fontId="16" fillId="0" borderId="4" xfId="2" applyNumberFormat="1" applyFont="1" applyBorder="1"/>
    <xf numFmtId="164" fontId="14" fillId="0" borderId="8" xfId="2" applyNumberFormat="1" applyFont="1" applyFill="1" applyBorder="1" applyAlignment="1">
      <alignment horizontal="right" vertical="top" wrapText="1"/>
    </xf>
    <xf numFmtId="0" fontId="21" fillId="0" borderId="0" xfId="0" applyFont="1"/>
    <xf numFmtId="164" fontId="3" fillId="0" borderId="1" xfId="2" applyNumberFormat="1" applyFont="1" applyFill="1" applyBorder="1" applyAlignment="1">
      <alignment horizontal="left" vertical="top" wrapText="1"/>
    </xf>
    <xf numFmtId="49" fontId="5" fillId="0" borderId="1" xfId="2" applyNumberFormat="1" applyFont="1" applyFill="1" applyBorder="1" applyAlignment="1">
      <alignment vertical="top" wrapText="1"/>
    </xf>
    <xf numFmtId="0" fontId="7" fillId="0" borderId="1" xfId="0" applyFont="1" applyBorder="1" applyAlignment="1">
      <alignment vertical="top" wrapText="1"/>
    </xf>
    <xf numFmtId="0" fontId="3" fillId="0" borderId="1" xfId="0" applyFont="1" applyBorder="1" applyAlignment="1">
      <alignment vertical="top" wrapText="1"/>
    </xf>
    <xf numFmtId="49" fontId="3" fillId="0" borderId="1" xfId="2" applyNumberFormat="1" applyFont="1" applyFill="1" applyBorder="1" applyAlignment="1">
      <alignment vertical="top" wrapText="1"/>
    </xf>
    <xf numFmtId="0" fontId="5" fillId="0" borderId="1" xfId="2" applyNumberFormat="1" applyFont="1" applyFill="1" applyBorder="1" applyAlignment="1">
      <alignment horizontal="center" vertical="top" wrapText="1"/>
    </xf>
    <xf numFmtId="0" fontId="22" fillId="0" borderId="1" xfId="1" applyFont="1" applyFill="1" applyBorder="1" applyAlignment="1">
      <alignment horizontal="right" vertical="top" wrapText="1"/>
    </xf>
    <xf numFmtId="0" fontId="11" fillId="0" borderId="1" xfId="0" applyFont="1" applyBorder="1" applyAlignment="1">
      <alignment horizontal="left" vertical="top" wrapText="1"/>
    </xf>
    <xf numFmtId="0" fontId="7"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right" vertical="top" wrapText="1"/>
    </xf>
    <xf numFmtId="49" fontId="7" fillId="0" borderId="1" xfId="2" applyNumberFormat="1" applyFont="1" applyFill="1" applyBorder="1" applyAlignment="1">
      <alignment horizontal="right" vertical="top" wrapText="1"/>
    </xf>
    <xf numFmtId="49" fontId="6" fillId="0" borderId="1" xfId="2" applyNumberFormat="1" applyFont="1" applyFill="1" applyBorder="1" applyAlignment="1">
      <alignment vertical="top" wrapText="1"/>
    </xf>
    <xf numFmtId="0" fontId="17" fillId="0" borderId="0" xfId="0" applyFont="1" applyAlignment="1">
      <alignment horizontal="center"/>
    </xf>
    <xf numFmtId="0" fontId="19" fillId="0" borderId="0" xfId="0" applyFont="1" applyAlignment="1">
      <alignment horizontal="left" vertical="top" wrapText="1"/>
    </xf>
    <xf numFmtId="164" fontId="5" fillId="0" borderId="1" xfId="2" applyNumberFormat="1" applyFont="1" applyBorder="1" applyAlignment="1">
      <alignment horizontal="center" vertical="top"/>
    </xf>
    <xf numFmtId="164" fontId="6" fillId="0" borderId="1" xfId="2" applyNumberFormat="1" applyFont="1" applyBorder="1" applyAlignment="1">
      <alignment horizontal="center" vertical="top" wrapText="1"/>
    </xf>
    <xf numFmtId="164" fontId="6" fillId="0" borderId="2" xfId="2" applyNumberFormat="1" applyFont="1" applyBorder="1" applyAlignment="1">
      <alignment horizontal="center" vertical="top" wrapText="1"/>
    </xf>
    <xf numFmtId="164" fontId="5" fillId="0" borderId="5" xfId="2" applyNumberFormat="1" applyFont="1" applyBorder="1" applyAlignment="1">
      <alignment horizontal="center" vertical="top" wrapText="1"/>
    </xf>
    <xf numFmtId="164" fontId="5" fillId="0" borderId="6" xfId="2" applyNumberFormat="1" applyFont="1" applyBorder="1" applyAlignment="1">
      <alignment horizontal="center" vertical="top" wrapText="1"/>
    </xf>
    <xf numFmtId="164" fontId="5" fillId="0" borderId="7" xfId="2" applyNumberFormat="1" applyFont="1" applyBorder="1" applyAlignment="1">
      <alignment horizontal="center" vertical="top" wrapText="1"/>
    </xf>
    <xf numFmtId="164" fontId="5" fillId="0" borderId="5" xfId="2" applyNumberFormat="1" applyFont="1" applyBorder="1" applyAlignment="1">
      <alignment horizontal="center" vertical="top"/>
    </xf>
    <xf numFmtId="164" fontId="5" fillId="0" borderId="6" xfId="2" applyNumberFormat="1" applyFont="1" applyBorder="1" applyAlignment="1">
      <alignment horizontal="center" vertical="top"/>
    </xf>
    <xf numFmtId="164" fontId="5" fillId="0" borderId="7" xfId="2" applyNumberFormat="1" applyFont="1" applyBorder="1" applyAlignment="1">
      <alignment horizontal="center" vertical="top"/>
    </xf>
  </cellXfs>
  <cellStyles count="4">
    <cellStyle name="Comma" xfId="2" builtinId="3" customBuiltin="1"/>
    <cellStyle name="Hyperlink" xfId="1" builtinId="8"/>
    <cellStyle name="Normal" xfId="0" builtinId="0"/>
    <cellStyle name="Percent" xfId="3" builtinId="5"/>
  </cellStyles>
  <dxfs count="29">
    <dxf>
      <font>
        <b val="0"/>
        <i val="0"/>
        <strike val="0"/>
        <condense val="0"/>
        <extend val="0"/>
        <outline val="0"/>
        <shadow val="0"/>
        <u/>
        <vertAlign val="baseline"/>
        <sz val="10"/>
        <color theme="10"/>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ill>
        <patternFill patternType="none">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Verdana"/>
        <family val="2"/>
        <scheme val="none"/>
      </font>
      <numFmt numFmtId="30" formatCode="@"/>
      <fill>
        <patternFill patternType="none">
          <fgColor theme="9" tint="0.79998168889431442"/>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auto="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auto="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auto="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family val="2"/>
        <scheme val="none"/>
      </font>
      <numFmt numFmtId="164" formatCode="_-* #,##0_-;\-* #,##0_-;_-* &quot;-&quot;??_-;_-@_-"/>
      <fill>
        <patternFill patternType="solid">
          <fgColor theme="9" tint="0.79998168889431442"/>
          <bgColor theme="9" tint="0.79998168889431442"/>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ertAlign val="baseline"/>
        <sz val="10"/>
        <color theme="10"/>
        <name val="Verdana"/>
        <family val="2"/>
        <scheme val="none"/>
      </font>
      <numFmt numFmtId="164" formatCode="_-* #,##0_-;\-* #,##0_-;_-* &quot;-&quot;??_-;_-@_-"/>
      <fill>
        <patternFill patternType="solid">
          <fgColor theme="9" tint="0.79998168889431442"/>
          <bgColor theme="9" tint="0.79998168889431442"/>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family val="2"/>
        <scheme val="none"/>
      </font>
      <fill>
        <patternFill patternType="solid">
          <fgColor theme="9" tint="0.79998168889431442"/>
          <bgColor theme="9" tint="0.79998168889431442"/>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family val="2"/>
        <scheme val="none"/>
      </font>
      <numFmt numFmtId="164" formatCode="_-* #,##0_-;\-* #,##0_-;_-* &quot;-&quot;??_-;_-@_-"/>
      <fill>
        <patternFill patternType="solid">
          <fgColor theme="9" tint="0.79998168889431442"/>
          <bgColor theme="9" tint="0.79998168889431442"/>
        </patternFill>
      </fill>
      <alignment horizontal="center"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diagonalUp="0" diagonalDown="0">
        <left style="thin">
          <color theme="0" tint="-0.24994659260841701"/>
        </left>
        <right style="thin">
          <color theme="0" tint="-0.24994659260841701"/>
        </right>
        <top style="thin">
          <color theme="0" tint="-0.24994659260841701"/>
        </top>
      </border>
    </dxf>
    <dxf>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52AC62-A515-4A74-A2FD-FD0EB21A30E4}" name="Table1" displayName="Table1" ref="A2:AA75" totalsRowShown="0" headerRowDxfId="28" tableBorderDxfId="27">
  <autoFilter ref="A2:AA75" xr:uid="{6E52AC62-A515-4A74-A2FD-FD0EB21A30E4}"/>
  <tableColumns count="27">
    <tableColumn id="1" xr3:uid="{10104A68-5B73-4802-A5C9-4C036DA554BA}" name="Province" dataDxfId="26" dataCellStyle="Comma"/>
    <tableColumn id="2" xr3:uid="{DDAB07D4-08CC-4727-B514-878A313D1692}" name="University" dataDxfId="25"/>
    <tableColumn id="3" xr3:uid="{73D7AFD2-9A6D-4442-B655-38B06AB668F6}" name="Statute" dataDxfId="24"/>
    <tableColumn id="4" xr3:uid="{9F820ED9-7576-475F-844F-14A1375A4C22}" name="Bylaw provision" dataDxfId="23" dataCellStyle="Comma"/>
    <tableColumn id="5" xr3:uid="{6A91BFB2-E5A2-4B88-9427-77F01373752F}" name="Possible BOG Size (as stated in Act)_x000a_" dataDxfId="22" dataCellStyle="Comma"/>
    <tableColumn id="6" xr3:uid="{CF6F85F0-E4A8-45A7-89DC-CAD9EC1B5B7F}" name="Current BOG Size (voting members) _x000a_(as per website as of March 1, 2023)_x000a_" dataDxfId="21" dataCellStyle="Comma"/>
    <tableColumn id="8" xr3:uid="{72F08EEF-D0B7-456C-94B2-9DC062E16042}" name="President" dataDxfId="20" dataCellStyle="Comma"/>
    <tableColumn id="9" xr3:uid="{FD37E5B7-16F9-4B54-B36E-5DC4BA9E2A2C}" name="Chancellor" dataDxfId="19" dataCellStyle="Comma"/>
    <tableColumn id="10" xr3:uid="{BFB55127-4659-4136-A4E4-FB92835C6668}" name="Senate (unspecified) _x000a_See Column S for academic staff appointed by Senate_x000a_(For more details see CAUT's Senate Composition Spreadsheet)" dataDxfId="18" dataCellStyle="Comma"/>
    <tableColumn id="11" xr3:uid="{9BE876ED-B542-4631-A93F-31F2D1D00694}" name="BOG elected (unspecified)" dataDxfId="17" dataCellStyle="Comma"/>
    <tableColumn id="12" xr3:uid="{BB482876-43D5-4577-8D07-FA765BF98A81}" name="Senior Admin" dataDxfId="16" dataCellStyle="Comma"/>
    <tableColumn id="13" xr3:uid="{F13C4590-A1C5-4EFE-A9E6-FAA6BF2BE684}" name="TOTAL Public Members" dataDxfId="15" dataCellStyle="Comma"/>
    <tableColumn id="14" xr3:uid="{63F0D64E-4145-472E-8794-7B2A9B84E645}" name="Francophone" dataDxfId="14" dataCellStyle="Comma"/>
    <tableColumn id="15" xr3:uid="{98A405FC-85DF-46D8-891D-661E41560100}" name="Religious" dataDxfId="13" dataCellStyle="Comma"/>
    <tableColumn id="16" xr3:uid="{DA4AB5A7-D591-424D-92D5-C95D9FE623A1}" name="Regional" dataDxfId="12" dataCellStyle="Comma"/>
    <tableColumn id="17" xr3:uid="{FFAA2E52-FA9D-4616-B07F-0D9D9AF40A7E}" name="Political" dataDxfId="11" dataCellStyle="Comma"/>
    <tableColumn id="18" xr3:uid="{7A944BBE-DF17-4105-86C8-45D4A216A233}" name="TOTAL academic staff" dataDxfId="10" dataCellStyle="Comma"/>
    <tableColumn id="19" xr3:uid="{BF728B50-AC14-4074-A9CC-FB163AE4BA95}" name="Elected by Senate" dataDxfId="9" dataCellStyle="Comma"/>
    <tableColumn id="20" xr3:uid="{5E6014B2-107C-4C43-B109-977C6297349A}" name="Elected by faculty (not association)" dataDxfId="8" dataCellStyle="Comma"/>
    <tableColumn id="21" xr3:uid="{3C84B252-4C0C-48AF-8788-5C06D9D72884}" name="Elected by Faculty Assoc." dataDxfId="7" dataCellStyle="Comma"/>
    <tableColumn id="22" xr3:uid="{2F23DD75-7695-4D74-9D8A-D5E9C627C460}" name="Non-academic Staff" dataDxfId="6" dataCellStyle="Comma"/>
    <tableColumn id="23" xr3:uid="{FBA43B8F-684C-47BA-8744-46860FEA6F45}" name="Students" dataDxfId="5" dataCellStyle="Comma"/>
    <tableColumn id="24" xr3:uid="{E140EB2E-2841-42FA-AC4B-D1F03FDDD191}" name="Alumni_x000a_(can be elected/nominated by the alumni association or by the Board)" dataDxfId="4" dataCellStyle="Comma"/>
    <tableColumn id="25" xr3:uid="{A24F29C7-AF43-42DF-A832-CEDC6DCD81ED}" name="Other" dataDxfId="3" dataCellStyle="Comma"/>
    <tableColumn id="26" xr3:uid="{4B022EDE-8743-4505-9044-66F8DEE3B1AD}" name="Academic Reps Retain Bargaining Unit Rights" dataDxfId="2" dataCellStyle="Comma"/>
    <tableColumn id="27" xr3:uid="{C93FF894-C08D-4981-A74F-149D211F24EC}" name="Notes" dataDxfId="1"/>
    <tableColumn id="28" xr3:uid="{380DA259-805A-4F18-839B-18D6C6BDD238}" name="Link to Current Board" dataDxfId="0" dataCellStyle="Comma"/>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UTresearch-rechercheACPPU@caut.c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algomau.ca/about/leadership-team/board-of-governors/" TargetMode="External"/><Relationship Id="rId21" Type="http://schemas.openxmlformats.org/officeDocument/2006/relationships/hyperlink" Target="https://www.mtroyal.ca/AboutMountRoyal/OfficesGovernance/BoardofGovernors/MemberProfiles/index.htm" TargetMode="External"/><Relationship Id="rId42" Type="http://schemas.openxmlformats.org/officeDocument/2006/relationships/hyperlink" Target="https://umanitoba.ca/governance/sites/governance/files/2021-05/Board%20Composition_2019_06_03%20-RF.pdf" TargetMode="External"/><Relationship Id="rId63" Type="http://schemas.openxmlformats.org/officeDocument/2006/relationships/hyperlink" Target="https://board.acadiau.ca/tl_files/sites/board/resources/PDF%20Files/Act_of_Incorporation.pdf" TargetMode="External"/><Relationship Id="rId84" Type="http://schemas.openxmlformats.org/officeDocument/2006/relationships/hyperlink" Target="https://www.stfx.ca/board-governors" TargetMode="External"/><Relationship Id="rId138" Type="http://schemas.openxmlformats.org/officeDocument/2006/relationships/hyperlink" Target="https://www.trentu.ca/governance/sites/trentu.ca.governance/files/documents/Special%20Resolution%20III.1%20-%20Appointment%20of%20Members%20of%20the%20Board%20of%20Governors%20REVISED%20March%2026%202021.pdf" TargetMode="External"/><Relationship Id="rId159" Type="http://schemas.openxmlformats.org/officeDocument/2006/relationships/hyperlink" Target="https://www.concordia.ca/content/dam/concordia/offices/vpdersg/docs/board-senate/CharterJun2010.pdf" TargetMode="External"/><Relationship Id="rId170" Type="http://schemas.openxmlformats.org/officeDocument/2006/relationships/hyperlink" Target="https://www.uregina.ca/president/assets/docs/pdf/USec/board-of-governors-bylaws.pdf" TargetMode="External"/><Relationship Id="rId191" Type="http://schemas.openxmlformats.org/officeDocument/2006/relationships/hyperlink" Target="https://www.luthercollege.edu/public/images/Luther_College_Regina_ByLaws_FINAL_APPROVED_BY_EXEC_Nov_20_2018_AFFIRMED_Board_Dec_3_2018.pdf" TargetMode="External"/><Relationship Id="rId107" Type="http://schemas.openxmlformats.org/officeDocument/2006/relationships/hyperlink" Target="https://secretariat.mcmaster.ca/board-of-governors/" TargetMode="External"/><Relationship Id="rId11" Type="http://schemas.openxmlformats.org/officeDocument/2006/relationships/hyperlink" Target="https://documents.concordia.ab.ca/s/VEf4CPYURpK_d6MuPJfs2g" TargetMode="External"/><Relationship Id="rId32" Type="http://schemas.openxmlformats.org/officeDocument/2006/relationships/hyperlink" Target="https://www.canlii.org/en/bc/laws/stat/rsbc-1996-c-468/latest/rsbc-1996-c-468.html" TargetMode="External"/><Relationship Id="rId53" Type="http://schemas.openxmlformats.org/officeDocument/2006/relationships/hyperlink" Target="https://mta.ca/about/leadership-and-governance/policies-and-procedures/mount-allison-university-law" TargetMode="External"/><Relationship Id="rId74" Type="http://schemas.openxmlformats.org/officeDocument/2006/relationships/hyperlink" Target="http://www2.msvu.ca/DocumentCentral/Documents/MSVU%20Board%20Bylaws.pdf" TargetMode="External"/><Relationship Id="rId128" Type="http://schemas.openxmlformats.org/officeDocument/2006/relationships/hyperlink" Target="https://www.ryerson.ca/content/dam/senate/senate-meetings/bylaws-acts-guidelines/ryersonact.pdf" TargetMode="External"/><Relationship Id="rId149" Type="http://schemas.openxmlformats.org/officeDocument/2006/relationships/hyperlink" Target="https://www.wlu.ca/about/governance/board-of-governors/membership.html" TargetMode="External"/><Relationship Id="rId5" Type="http://schemas.openxmlformats.org/officeDocument/2006/relationships/hyperlink" Target="https://www.athabascau.ca/university-secretariat/_documents/board-of-governors/governance-documents/bog-bylaws.pdf" TargetMode="External"/><Relationship Id="rId95" Type="http://schemas.openxmlformats.org/officeDocument/2006/relationships/hyperlink" Target="https://www.ontario.ca/laws/statute/S21025" TargetMode="External"/><Relationship Id="rId160" Type="http://schemas.openxmlformats.org/officeDocument/2006/relationships/hyperlink" Target="https://www.concordia.ca/content/dam/concordia/offices/vpdersg/docs/board-senate/By-Laws-Concordia-University.pdf" TargetMode="External"/><Relationship Id="rId181" Type="http://schemas.openxmlformats.org/officeDocument/2006/relationships/hyperlink" Target="https://lawlibrary.uwindsor.ca/Presto/content/Detail.aspx?ctID=OTdhY2QzODgtNjhlYi00ZWY0LTg2OTUtNmU5NjEzY2JkMWYx&amp;rID=MjUx&amp;qrs=RmFsc2U=&amp;q=KFVuaXZlcnNpdHlfb2ZfV2luZHNvcl9DZW50cmFsX1BvbGljaWVzLkFwcHJvdmVyPSgiQm9hcmQgb2YgR292ZXJub3JzIikpIEFORCAoVW5pdmVyc2l0eV9vZl9XaW5kc29yX0NlbnRyYWxfUG9saWNpZXMuVHlwZT0oIkJ5bGF3Iikp&amp;sgn=VW5pdmVyc2l0eV9vZl9XaW5kc29yX0NlbnRyYWxfUG9saWNpZXMuQnlsYXdfTnVtYmVyPSgxKQ==&amp;qcf=OTdhY2QzODgtNjhlYi00ZWY0LTg2OTUtNmU5NjEzY2JkMWYx&amp;ph=VHJ1ZQ==&amp;bckToL=VHJ1ZQ==&amp;rrtc=VHJ1ZQ==" TargetMode="External"/><Relationship Id="rId22" Type="http://schemas.openxmlformats.org/officeDocument/2006/relationships/hyperlink" Target="https://www.canlii.org/en/ab/laws/stat/sa-2003-c-p-19.5/latest/sa-2003-c-p-19.5.html" TargetMode="External"/><Relationship Id="rId43" Type="http://schemas.openxmlformats.org/officeDocument/2006/relationships/hyperlink" Target="https://umanitoba.ca/governance/board-of-governors" TargetMode="External"/><Relationship Id="rId64" Type="http://schemas.openxmlformats.org/officeDocument/2006/relationships/hyperlink" Target="https://board.acadiau.ca/files/sites/board/resources/PDF%20Files/Board%20By-laws%2C%20amended%2017%20April%202020.pdf" TargetMode="External"/><Relationship Id="rId118" Type="http://schemas.openxmlformats.org/officeDocument/2006/relationships/hyperlink" Target="https://www2.uottawa.ca/about-us/board-of-governors/1965-university-ottawa-act" TargetMode="External"/><Relationship Id="rId139" Type="http://schemas.openxmlformats.org/officeDocument/2006/relationships/hyperlink" Target="https://www.trentu.ca/governance/board-governors/membership" TargetMode="External"/><Relationship Id="rId85" Type="http://schemas.openxmlformats.org/officeDocument/2006/relationships/hyperlink" Target="https://brescia.uwo.ca/about/governance/board_of_trustees/members.php" TargetMode="External"/><Relationship Id="rId150" Type="http://schemas.openxmlformats.org/officeDocument/2006/relationships/hyperlink" Target="https://www.uwindsor.ca/sites/uwindsor.ca.secretariat/files/Respecting%20the%20University%20of%20Windsor%20Act%201968-69%20(Bill%20Pr35).pdf" TargetMode="External"/><Relationship Id="rId171" Type="http://schemas.openxmlformats.org/officeDocument/2006/relationships/hyperlink" Target="https://www.uregina.ca/president/governance/board-of-governors/members.html" TargetMode="External"/><Relationship Id="rId192" Type="http://schemas.openxmlformats.org/officeDocument/2006/relationships/hyperlink" Target="https://www.fnuniv.ca/about-us/governance-board-of-governors/board-of-governors/" TargetMode="External"/><Relationship Id="rId12" Type="http://schemas.openxmlformats.org/officeDocument/2006/relationships/hyperlink" Target="https://concordia.ab.ca/about/who-we-are/leadership/board-of-governors/members-of-the-board/" TargetMode="External"/><Relationship Id="rId33" Type="http://schemas.openxmlformats.org/officeDocument/2006/relationships/hyperlink" Target="http://www.sfu.ca/bog/board_rules.html" TargetMode="External"/><Relationship Id="rId108" Type="http://schemas.openxmlformats.org/officeDocument/2006/relationships/hyperlink" Target="https://www.nipissingu.ca/about/governance/board-of-governors/NUA" TargetMode="External"/><Relationship Id="rId129" Type="http://schemas.openxmlformats.org/officeDocument/2006/relationships/hyperlink" Target="https://www.torontomu.ca/calendar/2021-2022/faculty-and-administration/board-of-governors/" TargetMode="External"/><Relationship Id="rId54" Type="http://schemas.openxmlformats.org/officeDocument/2006/relationships/hyperlink" Target="https://mta.ca/about/leadership-and-governance/board-regents" TargetMode="External"/><Relationship Id="rId75" Type="http://schemas.openxmlformats.org/officeDocument/2006/relationships/hyperlink" Target="https://www.msvu.ca/about-msvu/university-profile/board-of-governors/" TargetMode="External"/><Relationship Id="rId96" Type="http://schemas.openxmlformats.org/officeDocument/2006/relationships/hyperlink" Target="https://www.ola.org/en/legislative-business/bills/parliament-42/session-1/bill-pr28" TargetMode="External"/><Relationship Id="rId140" Type="http://schemas.openxmlformats.org/officeDocument/2006/relationships/hyperlink" Target="https://www.ontario.ca/laws/statute/02u08" TargetMode="External"/><Relationship Id="rId161" Type="http://schemas.openxmlformats.org/officeDocument/2006/relationships/hyperlink" Target="https://www.concordia.ca/about/administration-governance/board-senate/governors/list.html" TargetMode="External"/><Relationship Id="rId182" Type="http://schemas.openxmlformats.org/officeDocument/2006/relationships/hyperlink" Target="https://www.nipissingu.ca/sites/default/files/2018-05/NU_Board_of_Governors_Bylaws.pdf" TargetMode="External"/><Relationship Id="rId6" Type="http://schemas.openxmlformats.org/officeDocument/2006/relationships/hyperlink" Target="https://www.athabascau.ca/university-secretariat/_documents/board-of-governors/membership/bog-membership.pdf" TargetMode="External"/><Relationship Id="rId23" Type="http://schemas.openxmlformats.org/officeDocument/2006/relationships/hyperlink" Target="https://stmu.ca/about/board-of-governors/" TargetMode="External"/><Relationship Id="rId119" Type="http://schemas.openxmlformats.org/officeDocument/2006/relationships/hyperlink" Target="https://www2.uottawa.ca/about-us/board-of-governors/university-ottawa-law-no-1-approved-board-governors-february-25-2019" TargetMode="External"/><Relationship Id="rId44" Type="http://schemas.openxmlformats.org/officeDocument/2006/relationships/hyperlink" Target="https://www.canlii.org/en/mb/laws/stat/ccsm-c-u50/latest/ccsm-c-u50.html" TargetMode="External"/><Relationship Id="rId65" Type="http://schemas.openxmlformats.org/officeDocument/2006/relationships/hyperlink" Target="https://board.acadiau.ca/Board_Members.html" TargetMode="External"/><Relationship Id="rId86" Type="http://schemas.openxmlformats.org/officeDocument/2006/relationships/hyperlink" Target="https://brocku.ca/university-secretariat/governance/brock-university-act/" TargetMode="External"/><Relationship Id="rId130" Type="http://schemas.openxmlformats.org/officeDocument/2006/relationships/hyperlink" Target="https://ustpaul.ca/en/about-spu-governance-council-of-administration_2327_923.htm" TargetMode="External"/><Relationship Id="rId151" Type="http://schemas.openxmlformats.org/officeDocument/2006/relationships/hyperlink" Target="https://www.uwindsor.ca/secretariat/393/2022-2023-members-board" TargetMode="External"/><Relationship Id="rId172" Type="http://schemas.openxmlformats.org/officeDocument/2006/relationships/hyperlink" Target="https://www.canlii.org/en/sk/laws/stat/ss-1995-c-u-6.1/latest/ss-1995-c-u-6.1.html" TargetMode="External"/><Relationship Id="rId193" Type="http://schemas.openxmlformats.org/officeDocument/2006/relationships/hyperlink" Target="https://fnuniv.ca/wp-content/uploads/February-10-2022_-_FN_University_of_Canada_Act_-_Amended-2.pdf" TargetMode="External"/><Relationship Id="rId13" Type="http://schemas.openxmlformats.org/officeDocument/2006/relationships/hyperlink" Target="https://www.canlii.org/en/ab/laws/stat/sa-2003-c-p-19.5/latest/sa-2003-c-p-19.5.html" TargetMode="External"/><Relationship Id="rId109" Type="http://schemas.openxmlformats.org/officeDocument/2006/relationships/hyperlink" Target="https://www.nipissingu.ca/about/governance/board-of-governors" TargetMode="External"/><Relationship Id="rId34" Type="http://schemas.openxmlformats.org/officeDocument/2006/relationships/hyperlink" Target="http://www.sfu.ca/bog/board.html" TargetMode="External"/><Relationship Id="rId55" Type="http://schemas.openxmlformats.org/officeDocument/2006/relationships/hyperlink" Target="https://www.canlii.org/en/nb/laws/astat/snb-1984-c-40/latest/snb-1984-c-40.html" TargetMode="External"/><Relationship Id="rId76" Type="http://schemas.openxmlformats.org/officeDocument/2006/relationships/hyperlink" Target="https://navigator.nscad.ca/wordpress/wp-content/uploads/2017/12/ActOfNSCAD.pdf" TargetMode="External"/><Relationship Id="rId97" Type="http://schemas.openxmlformats.org/officeDocument/2006/relationships/hyperlink" Target="https://huronatwestern.ca/about/governance/" TargetMode="External"/><Relationship Id="rId120" Type="http://schemas.openxmlformats.org/officeDocument/2006/relationships/hyperlink" Target="https://www2.uottawa.ca/about-us/board-of-governors/members" TargetMode="External"/><Relationship Id="rId141" Type="http://schemas.openxmlformats.org/officeDocument/2006/relationships/hyperlink" Target="https://shared.ontariotechu.ca/shared/department/opp/Governance/uoit-by-law/final-approved-by-law-no.1-updated-brand-feb-2021.pdf" TargetMode="External"/><Relationship Id="rId7" Type="http://schemas.openxmlformats.org/officeDocument/2006/relationships/hyperlink" Target="https://www.canlii.org/en/ab/laws/stat/sa-2003-c-p-19.5/latest/sa-2003-c-p-19.5.html" TargetMode="External"/><Relationship Id="rId71" Type="http://schemas.openxmlformats.org/officeDocument/2006/relationships/hyperlink" Target="https://nslegislature.ca/legc/bills/57th_1st/3rd_read/b075.htm" TargetMode="External"/><Relationship Id="rId92" Type="http://schemas.openxmlformats.org/officeDocument/2006/relationships/hyperlink" Target="https://uoguelph.civicweb.net/document/5523/The%20University%20of%20Guelph%20Act.pdf?handle=ED971EAAB6A0432F825D6D2417233074&amp;Original=True" TargetMode="External"/><Relationship Id="rId162" Type="http://schemas.openxmlformats.org/officeDocument/2006/relationships/hyperlink" Target="https://www.ulaval.ca/sites/default/files/notre-universite/direction-gouv/Documents%20officiels/Charte%20et%20statuts/Charte.pdf" TargetMode="External"/><Relationship Id="rId183" Type="http://schemas.openxmlformats.org/officeDocument/2006/relationships/hyperlink" Target="https://www.uwo.ca/univsec/pdf/board/bylaw1.pdf" TargetMode="External"/><Relationship Id="rId2" Type="http://schemas.openxmlformats.org/officeDocument/2006/relationships/hyperlink" Target="https://www.ualberta.ca/governance/media-library/documents/member-zone/board-principle-documents/board-of-governors-bylaws-06-18-21.pdf" TargetMode="External"/><Relationship Id="rId29" Type="http://schemas.openxmlformats.org/officeDocument/2006/relationships/hyperlink" Target="https://www.canlii.org/en/bc/laws/stat/rsbc-1996-c-409/latest/rsbc-1996-c-409.html" TargetMode="External"/><Relationship Id="rId24" Type="http://schemas.openxmlformats.org/officeDocument/2006/relationships/hyperlink" Target="https://www.canlii.org/en/bc/laws/stat/rsbc-1996-c-468/latest/rsbc-1996-c-468.html" TargetMode="External"/><Relationship Id="rId40" Type="http://schemas.openxmlformats.org/officeDocument/2006/relationships/hyperlink" Target="https://www.brandonu.ca/governors/board-members/" TargetMode="External"/><Relationship Id="rId45" Type="http://schemas.openxmlformats.org/officeDocument/2006/relationships/hyperlink" Target="https://ustboniface.ca/gouvernance/file/bg/statuts-et-reglements/22-fevrier-2022.pdf" TargetMode="External"/><Relationship Id="rId66" Type="http://schemas.openxmlformats.org/officeDocument/2006/relationships/hyperlink" Target="https://nslegislature.ca/sites/default/files/legc/statutes/capebunv.htm" TargetMode="External"/><Relationship Id="rId87" Type="http://schemas.openxmlformats.org/officeDocument/2006/relationships/hyperlink" Target="https://brocku.ca/university-secretariat/wp-content/uploads/sites/82/Board-Bylaw_v5.pdf" TargetMode="External"/><Relationship Id="rId110" Type="http://schemas.openxmlformats.org/officeDocument/2006/relationships/hyperlink" Target="https://www.ontario.ca/laws/statute/S21025" TargetMode="External"/><Relationship Id="rId115" Type="http://schemas.openxmlformats.org/officeDocument/2006/relationships/hyperlink" Target="https://www.ocadu.ca/about/governance/board-of-governors" TargetMode="External"/><Relationship Id="rId131" Type="http://schemas.openxmlformats.org/officeDocument/2006/relationships/hyperlink" Target="https://www.sju.ca/sites/default/files/upload_file/Bill%20Pr34.pdf" TargetMode="External"/><Relationship Id="rId136" Type="http://schemas.openxmlformats.org/officeDocument/2006/relationships/hyperlink" Target="https://www.trentu.ca/governance/board-governors/trentact" TargetMode="External"/><Relationship Id="rId157" Type="http://schemas.openxmlformats.org/officeDocument/2006/relationships/hyperlink" Target="https://www.ubishops.ca/wp-content/uploads/220204_Statutes-of-Bishops-University-Revised_approved-by-Board-of-Governors.pdf" TargetMode="External"/><Relationship Id="rId178" Type="http://schemas.openxmlformats.org/officeDocument/2006/relationships/hyperlink" Target="https://www.brescia.uwo.ca/about/docs/policies/constitution-of-board-trustees.pdf" TargetMode="External"/><Relationship Id="rId61" Type="http://schemas.openxmlformats.org/officeDocument/2006/relationships/hyperlink" Target="https://www.mun.ca/regents/media/production/memorial/administrative/board-of-regents/media-library/about/Bylaws.pdf" TargetMode="External"/><Relationship Id="rId82" Type="http://schemas.openxmlformats.org/officeDocument/2006/relationships/hyperlink" Target="https://www.usainteanne.ca/direction-gouvernance" TargetMode="External"/><Relationship Id="rId152" Type="http://schemas.openxmlformats.org/officeDocument/2006/relationships/hyperlink" Target="https://www.yorku.ca/secretariat/governance-documents/york-university-act-1965/" TargetMode="External"/><Relationship Id="rId173" Type="http://schemas.openxmlformats.org/officeDocument/2006/relationships/hyperlink" Target="https://governance.usask.ca/documents/board/board-bylaws.pdf" TargetMode="External"/><Relationship Id="rId194" Type="http://schemas.openxmlformats.org/officeDocument/2006/relationships/hyperlink" Target="https://www.fnuniv.ca/wp-content/uploads/FNUniv-Regulations-November-2022-1.pdf" TargetMode="External"/><Relationship Id="rId199" Type="http://schemas.openxmlformats.org/officeDocument/2006/relationships/printerSettings" Target="../printerSettings/printerSettings1.bin"/><Relationship Id="rId19" Type="http://schemas.openxmlformats.org/officeDocument/2006/relationships/hyperlink" Target="https://www.canlii.org/en/ab/laws/stat/sa-2003-c-p-19.5/latest/sa-2003-c-p-19.5.html" TargetMode="External"/><Relationship Id="rId14" Type="http://schemas.openxmlformats.org/officeDocument/2006/relationships/hyperlink" Target="https://www.macewan.ca/contribute/groups/public/documents/policy/cmrf/ynls/~edisp/board_bylaws.pdf" TargetMode="External"/><Relationship Id="rId30" Type="http://schemas.openxmlformats.org/officeDocument/2006/relationships/hyperlink" Target="https://www.royalroads.ca/about/administration-governance/governance/board-governors" TargetMode="External"/><Relationship Id="rId35" Type="http://schemas.openxmlformats.org/officeDocument/2006/relationships/hyperlink" Target="https://www.canlii.org/en/bc/laws/stat/rsbc-1996-c-468/latest/rsbc-1996-c-468.html" TargetMode="External"/><Relationship Id="rId56" Type="http://schemas.openxmlformats.org/officeDocument/2006/relationships/hyperlink" Target="https://www.unb.ca/secretariat/governors/membership.html" TargetMode="External"/><Relationship Id="rId77" Type="http://schemas.openxmlformats.org/officeDocument/2006/relationships/hyperlink" Target="https://nscad.ca/governance/board-of-governors/" TargetMode="External"/><Relationship Id="rId100" Type="http://schemas.openxmlformats.org/officeDocument/2006/relationships/hyperlink" Target="https://www.lakeheadu.ca/sites/default/files/uploads/106/UNIVERSITY%20ACT%201965.pdf" TargetMode="External"/><Relationship Id="rId105" Type="http://schemas.openxmlformats.org/officeDocument/2006/relationships/hyperlink" Target="https://secretariat.mcmaster.ca/app/uploads/2018/08/McMasterAct_760607.pdf" TargetMode="External"/><Relationship Id="rId126" Type="http://schemas.openxmlformats.org/officeDocument/2006/relationships/hyperlink" Target="https://www.rmc-cmr.ca/en/college-commandants-office/terms-reference" TargetMode="External"/><Relationship Id="rId147" Type="http://schemas.openxmlformats.org/officeDocument/2006/relationships/hyperlink" Target="https://www.uwo.ca/univsec/board/board_members/index.html" TargetMode="External"/><Relationship Id="rId168" Type="http://schemas.openxmlformats.org/officeDocument/2006/relationships/hyperlink" Target="https://secretariatgeneral.umontreal.ca/gouvernance/conseil-de-luniversite/membres-du-conseil/" TargetMode="External"/><Relationship Id="rId8" Type="http://schemas.openxmlformats.org/officeDocument/2006/relationships/hyperlink" Target="https://www.ucalgary.ca/secretariat/sites/default/files/teams/1/board-of-governors/University%20of%20Calgary%20Board%20of%20Governors%20Bylaws%202021-03-26%20Final.pdf" TargetMode="External"/><Relationship Id="rId51" Type="http://schemas.openxmlformats.org/officeDocument/2006/relationships/hyperlink" Target="https://www.umoncton.ca/gouvernance/node/1" TargetMode="External"/><Relationship Id="rId72" Type="http://schemas.openxmlformats.org/officeDocument/2006/relationships/hyperlink" Target="https://ukings.ca/administration/board-of-governors/current-members/" TargetMode="External"/><Relationship Id="rId93" Type="http://schemas.openxmlformats.org/officeDocument/2006/relationships/hyperlink" Target="https://www.uoguelph.ca/secretariat/boardofgovernors/bylaw2" TargetMode="External"/><Relationship Id="rId98" Type="http://schemas.openxmlformats.org/officeDocument/2006/relationships/hyperlink" Target="https://www.kings.uwo.ca/kings/assets/File/about/governance/General%20ByLaw%203%20-%2010%20June%202021%20FINAL%20APPROVED.pdf" TargetMode="External"/><Relationship Id="rId121" Type="http://schemas.openxmlformats.org/officeDocument/2006/relationships/hyperlink" Target="https://www.queensu.ca/secretariat/sites/uslcwww/files/uploaded_files/index/RoyalCharter2011.pdf" TargetMode="External"/><Relationship Id="rId142" Type="http://schemas.openxmlformats.org/officeDocument/2006/relationships/hyperlink" Target="https://usgc.ontariotechu.ca/governance/board-of-governors/governors/index.php" TargetMode="External"/><Relationship Id="rId163" Type="http://schemas.openxmlformats.org/officeDocument/2006/relationships/hyperlink" Target="https://www.ulaval.ca/sites/default/files/notre-universite/direction-gouv/Documents%20officiels/Charte%20et%20statuts/Statuts-Universite-Laval.pdf" TargetMode="External"/><Relationship Id="rId184" Type="http://schemas.openxmlformats.org/officeDocument/2006/relationships/hyperlink" Target="https://www.wlu.ca/about/governance/assets/resources/board-of-governors-by-laws.html" TargetMode="External"/><Relationship Id="rId189" Type="http://schemas.openxmlformats.org/officeDocument/2006/relationships/hyperlink" Target="https://campioncollege.ca/about/governance/board-of-regents/" TargetMode="External"/><Relationship Id="rId3" Type="http://schemas.openxmlformats.org/officeDocument/2006/relationships/hyperlink" Target="https://docs.google.com/document/d/1eNDgh0u0oRqzF5EAKbnk3YS2A8Mk088Ii5Wuf65afB0/edit" TargetMode="External"/><Relationship Id="rId25" Type="http://schemas.openxmlformats.org/officeDocument/2006/relationships/hyperlink" Target="https://bog.ubc.ca/board-members/board-members/" TargetMode="External"/><Relationship Id="rId46" Type="http://schemas.openxmlformats.org/officeDocument/2006/relationships/hyperlink" Target="https://ustboniface.ca/en/board-of-governors" TargetMode="External"/><Relationship Id="rId67" Type="http://schemas.openxmlformats.org/officeDocument/2006/relationships/hyperlink" Target="https://www.cbu.ca/wp-content/uploads/2022/03/01-CURRENT-CBU-Board-Bylaws-Approved-October-23-2020.pdf" TargetMode="External"/><Relationship Id="rId116" Type="http://schemas.openxmlformats.org/officeDocument/2006/relationships/hyperlink" Target="https://www.ontario.ca/laws/statute/08a13" TargetMode="External"/><Relationship Id="rId137" Type="http://schemas.openxmlformats.org/officeDocument/2006/relationships/hyperlink" Target="https://www.trentu.ca/governance/sites/trentu.ca.governance/files/documents/Special%20Resolution%20III.1%20-%20Appointment%20of%20Members%20of%20the%20Board%20of%20Governors%20REVISED%20March%2026%202021.pdf" TargetMode="External"/><Relationship Id="rId158" Type="http://schemas.openxmlformats.org/officeDocument/2006/relationships/hyperlink" Target="https://www.ubishops.ca/about-bu/bishops-university-leadership-and-vision/governance-and-administration/board-governors/" TargetMode="External"/><Relationship Id="rId20" Type="http://schemas.openxmlformats.org/officeDocument/2006/relationships/hyperlink" Target="https://www.mtroyal.ca/AboutMountRoyal/OfficesGovernance/_pdfs/bog_bylaws.pdf" TargetMode="External"/><Relationship Id="rId41" Type="http://schemas.openxmlformats.org/officeDocument/2006/relationships/hyperlink" Target="https://www.canlii.org/en/mb/laws/stat/ccsm-c-u60/latest/ccsm-c-u60.html" TargetMode="External"/><Relationship Id="rId62" Type="http://schemas.openxmlformats.org/officeDocument/2006/relationships/hyperlink" Target="https://www.mun.ca/regents/about-the-board/members-of-the-board/" TargetMode="External"/><Relationship Id="rId83" Type="http://schemas.openxmlformats.org/officeDocument/2006/relationships/hyperlink" Target="https://www.stfx.ca/sites/default/files/Act%20of%20Incorporation%20updated%20May%202014.pdf" TargetMode="External"/><Relationship Id="rId88" Type="http://schemas.openxmlformats.org/officeDocument/2006/relationships/hyperlink" Target="https://brocku.ca/university-secretariat/board-of-trustees/" TargetMode="External"/><Relationship Id="rId111" Type="http://schemas.openxmlformats.org/officeDocument/2006/relationships/hyperlink" Target="https://www.nosm.ca/wp-content/uploads/2022/04/NOSM-U-Board-By-Law-No-1-April-5.pdf" TargetMode="External"/><Relationship Id="rId132" Type="http://schemas.openxmlformats.org/officeDocument/2006/relationships/hyperlink" Target="https://www.sju.ca/sites/default/files/upload_file/BOG_PLCY_Membership%20Policy_2016-06_0.pdf" TargetMode="External"/><Relationship Id="rId153" Type="http://schemas.openxmlformats.org/officeDocument/2006/relationships/hyperlink" Target="https://www.yorku.ca/secretariat/board-of-governors/board-by-laws/" TargetMode="External"/><Relationship Id="rId174" Type="http://schemas.openxmlformats.org/officeDocument/2006/relationships/hyperlink" Target="https://governance.usask.ca/board/members.php" TargetMode="External"/><Relationship Id="rId179" Type="http://schemas.openxmlformats.org/officeDocument/2006/relationships/hyperlink" Target="https://www.smu.ca/webfiles/University_By-Laws.pdf" TargetMode="External"/><Relationship Id="rId195" Type="http://schemas.openxmlformats.org/officeDocument/2006/relationships/hyperlink" Target="https://stmikes.utoronto.ca/wp-content/uploads/2018/02/USMC-Act-2005-1.pdf" TargetMode="External"/><Relationship Id="rId190" Type="http://schemas.openxmlformats.org/officeDocument/2006/relationships/hyperlink" Target="https://www.luthercollege.edu/university/about-luther/governance-administration/board-of-regents" TargetMode="External"/><Relationship Id="rId15" Type="http://schemas.openxmlformats.org/officeDocument/2006/relationships/hyperlink" Target="https://www.macewan.ca/wcm/ExecutiveandGovernance/BoardofGovernors/Members/index.htm" TargetMode="External"/><Relationship Id="rId36" Type="http://schemas.openxmlformats.org/officeDocument/2006/relationships/hyperlink" Target="https://www.uvic.ca/universitysecretary/assets/docs/boardoperation/boardprocedures20221004.pdf" TargetMode="External"/><Relationship Id="rId57" Type="http://schemas.openxmlformats.org/officeDocument/2006/relationships/hyperlink" Target="https://www.stu.ca/media/stu/site-content/about/board-of-governers/docs/AnActtoIncorporateStThomas-College.pdf" TargetMode="External"/><Relationship Id="rId106" Type="http://schemas.openxmlformats.org/officeDocument/2006/relationships/hyperlink" Target="https://secretariat.mcmaster.ca/app/uploads/By-Laws-Board-of-Governors.pdf" TargetMode="External"/><Relationship Id="rId127" Type="http://schemas.openxmlformats.org/officeDocument/2006/relationships/hyperlink" Target="https://www.rmc-cmr.ca/en/college-commandants-office/members-board-governors" TargetMode="External"/><Relationship Id="rId10" Type="http://schemas.openxmlformats.org/officeDocument/2006/relationships/hyperlink" Target="https://concordia.ab.ca/wp-content/uploads/2016/12/CUE-Act-2015-with-Act-of-Incorporation-and-previous-amendments.pdf?x55275" TargetMode="External"/><Relationship Id="rId31" Type="http://schemas.openxmlformats.org/officeDocument/2006/relationships/hyperlink" Target="https://www.royalroads.ca/about/administration-governance/governance/board-governors" TargetMode="External"/><Relationship Id="rId52" Type="http://schemas.openxmlformats.org/officeDocument/2006/relationships/hyperlink" Target="https://www.canlii.org/en/nb/laws/astat/snb-1993-c-78/latest/snb-1993-c-78.html" TargetMode="External"/><Relationship Id="rId73" Type="http://schemas.openxmlformats.org/officeDocument/2006/relationships/hyperlink" Target="http://www2.msvu.ca/DocumentCentral/Documents/MSVU%20Charter.pdf" TargetMode="External"/><Relationship Id="rId78" Type="http://schemas.openxmlformats.org/officeDocument/2006/relationships/hyperlink" Target="https://www.smu.ca/webfiles/SMU-Act-2007.pdf" TargetMode="External"/><Relationship Id="rId94" Type="http://schemas.openxmlformats.org/officeDocument/2006/relationships/hyperlink" Target="https://uoguelph.civicweb.net/portal/members.aspx?id=27" TargetMode="External"/><Relationship Id="rId99" Type="http://schemas.openxmlformats.org/officeDocument/2006/relationships/hyperlink" Target="https://www.kings.uwo.ca/about-kings/governance/" TargetMode="External"/><Relationship Id="rId101" Type="http://schemas.openxmlformats.org/officeDocument/2006/relationships/hyperlink" Target="https://www.lakeheadu.ca/about/sg/board-of-governors-board-committees/board-of-governors-membership" TargetMode="External"/><Relationship Id="rId122" Type="http://schemas.openxmlformats.org/officeDocument/2006/relationships/hyperlink" Target="https://www.queensu.ca/secretariat/board-trustees/laws-board-trustees-queens-university-kingston" TargetMode="External"/><Relationship Id="rId143" Type="http://schemas.openxmlformats.org/officeDocument/2006/relationships/hyperlink" Target="https://uwaterloo.ca/secretariat/governance/university-waterloo-act" TargetMode="External"/><Relationship Id="rId148" Type="http://schemas.openxmlformats.org/officeDocument/2006/relationships/hyperlink" Target="https://wwwprod.wlu.ca/about/governance/assets/resources/wilfrid-laurier-university-act.html" TargetMode="External"/><Relationship Id="rId164" Type="http://schemas.openxmlformats.org/officeDocument/2006/relationships/hyperlink" Target="https://www.ulaval.ca/en/about-us/management-and-governance/board-of-directors/members-of-the-board-of-directors" TargetMode="External"/><Relationship Id="rId169" Type="http://schemas.openxmlformats.org/officeDocument/2006/relationships/hyperlink" Target="https://www.canlii.org/en/sk/laws/stat/rss-1978-c-u-5/latest/rss-1978-c-u-5.html" TargetMode="External"/><Relationship Id="rId185" Type="http://schemas.openxmlformats.org/officeDocument/2006/relationships/hyperlink" Target="https://www.lakeheadu.ca/sites/default/files/uploads/106/docs/Board%20of%20Gov/By-Laws/Board%20Bylaws%20-%20Approved%20November2021.pdf" TargetMode="External"/><Relationship Id="rId4" Type="http://schemas.openxmlformats.org/officeDocument/2006/relationships/hyperlink" Target="https://www.canlii.org/en/ab/laws/stat/sa-2003-c-p-19.5/latest/sa-2003-c-p-19.5.html" TargetMode="External"/><Relationship Id="rId9" Type="http://schemas.openxmlformats.org/officeDocument/2006/relationships/hyperlink" Target="https://www.ucalgary.ca/secretariat/board-governors/board-members" TargetMode="External"/><Relationship Id="rId180" Type="http://schemas.openxmlformats.org/officeDocument/2006/relationships/hyperlink" Target="https://algomau.ca/wp-content/uploads/2021/09/Algoma-University-By-laws-Version-7.4-June-24-2021.pdf" TargetMode="External"/><Relationship Id="rId26" Type="http://schemas.openxmlformats.org/officeDocument/2006/relationships/hyperlink" Target="https://www.canlii.org/en/bc/laws/stat/rsbc-1996-c-468/latest/rsbc-1996-c-468.html" TargetMode="External"/><Relationship Id="rId47" Type="http://schemas.openxmlformats.org/officeDocument/2006/relationships/hyperlink" Target="https://www.canlii.org/en/mb/laws/stat/ccsm-c-u70/latest/ccsm-c-u70.html" TargetMode="External"/><Relationship Id="rId68" Type="http://schemas.openxmlformats.org/officeDocument/2006/relationships/hyperlink" Target="https://www.cbu.ca/about-cbu/governance/board-of-governors/" TargetMode="External"/><Relationship Id="rId89" Type="http://schemas.openxmlformats.org/officeDocument/2006/relationships/hyperlink" Target="https://carleton.ca/secretariat/wp-content/uploads/University-Act1.pdf" TargetMode="External"/><Relationship Id="rId112" Type="http://schemas.openxmlformats.org/officeDocument/2006/relationships/hyperlink" Target="https://www.nosm.ca/about/governance/board/membership/" TargetMode="External"/><Relationship Id="rId133" Type="http://schemas.openxmlformats.org/officeDocument/2006/relationships/hyperlink" Target="https://www.sju.ca/board-governors" TargetMode="External"/><Relationship Id="rId154" Type="http://schemas.openxmlformats.org/officeDocument/2006/relationships/hyperlink" Target="https://www.yorku.ca/secretariat/board-of-governors/members/" TargetMode="External"/><Relationship Id="rId175" Type="http://schemas.openxmlformats.org/officeDocument/2006/relationships/hyperlink" Target="https://stmcollege.ca/documents/about/st-thomas-more-college-act-amended-december-2013.pdf" TargetMode="External"/><Relationship Id="rId196" Type="http://schemas.openxmlformats.org/officeDocument/2006/relationships/hyperlink" Target="https://stmikes.utoronto.ca/wp-content/uploads/2018/02/USMC-By-Laws-2016-Revised-2021.pdf" TargetMode="External"/><Relationship Id="rId200" Type="http://schemas.openxmlformats.org/officeDocument/2006/relationships/table" Target="../tables/table1.xml"/><Relationship Id="rId16" Type="http://schemas.openxmlformats.org/officeDocument/2006/relationships/hyperlink" Target="https://www.canlii.org/en/ab/laws/stat/sa-2003-c-p-19.5/latest/sa-2003-c-p-19.5.html" TargetMode="External"/><Relationship Id="rId37" Type="http://schemas.openxmlformats.org/officeDocument/2006/relationships/hyperlink" Target="https://www.uvic.ca/universitysecretary/governors/membership/index.php" TargetMode="External"/><Relationship Id="rId58" Type="http://schemas.openxmlformats.org/officeDocument/2006/relationships/hyperlink" Target="https://www.stu.ca/media/stu/site-content/about/board-of-governers/docs/1---By-laws-and-Appendices---2019-August.pdf" TargetMode="External"/><Relationship Id="rId79" Type="http://schemas.openxmlformats.org/officeDocument/2006/relationships/hyperlink" Target="https://www.smu.ca/about/board-of-governors-members.html" TargetMode="External"/><Relationship Id="rId102" Type="http://schemas.openxmlformats.org/officeDocument/2006/relationships/hyperlink" Target="https://laurentian.ca/governance-leadership/board-governors/laurentian-act" TargetMode="External"/><Relationship Id="rId123" Type="http://schemas.openxmlformats.org/officeDocument/2006/relationships/hyperlink" Target="https://www.queensu.ca/secretariat/board-trustees/board-members" TargetMode="External"/><Relationship Id="rId144" Type="http://schemas.openxmlformats.org/officeDocument/2006/relationships/hyperlink" Target="https://uwaterloo.ca/secretariat/bylaws/board-governors-bylaw-1" TargetMode="External"/><Relationship Id="rId90" Type="http://schemas.openxmlformats.org/officeDocument/2006/relationships/hyperlink" Target="https://carleton.ca/secretariat/boardofgovernors/wp-content/uploads/Item-6.1c-Revised-CU-Bylaws-2019-March-28.pdf" TargetMode="External"/><Relationship Id="rId165" Type="http://schemas.openxmlformats.org/officeDocument/2006/relationships/hyperlink" Target="https://www.mcgill.ca/secretariat/files/secretariat/statutes_of_mcgill_university.pdf" TargetMode="External"/><Relationship Id="rId186" Type="http://schemas.openxmlformats.org/officeDocument/2006/relationships/hyperlink" Target="https://ustpaul.ca/upload-files/administration_governance/documents/updated/1.0_USP_statutes_ENG_revised_July_2017.pdf" TargetMode="External"/><Relationship Id="rId27" Type="http://schemas.openxmlformats.org/officeDocument/2006/relationships/hyperlink" Target="https://www2.unbc.ca/sites/default/files/sections/governance/20210724boardrules-approvedmotion2020bc112006.pdf" TargetMode="External"/><Relationship Id="rId48" Type="http://schemas.openxmlformats.org/officeDocument/2006/relationships/hyperlink" Target="https://www.uwinnipeg.ca/regents/board-of-regents.html" TargetMode="External"/><Relationship Id="rId69" Type="http://schemas.openxmlformats.org/officeDocument/2006/relationships/hyperlink" Target="https://cdn.dal.ca/content/dam/dalhousie/pdf/dept/university_secretariat/Board-of-Governors/Dalhousie-Board-Bylaw-Approved-2017-June-27.pdf" TargetMode="External"/><Relationship Id="rId113" Type="http://schemas.openxmlformats.org/officeDocument/2006/relationships/hyperlink" Target="https://www.ontario.ca/laws/statute/02o08e" TargetMode="External"/><Relationship Id="rId134" Type="http://schemas.openxmlformats.org/officeDocument/2006/relationships/hyperlink" Target="https://governingcouncil.utoronto.ca/system/files/import-files/ppdec1519784709.pdf" TargetMode="External"/><Relationship Id="rId80" Type="http://schemas.openxmlformats.org/officeDocument/2006/relationships/hyperlink" Target="https://nslegislature.ca/sites/default/files/legc/statutes/univanne.htm" TargetMode="External"/><Relationship Id="rId155" Type="http://schemas.openxmlformats.org/officeDocument/2006/relationships/hyperlink" Target="https://www.princeedwardisland.ca/sites/default/files/legislation/u-04-university_act.pdf" TargetMode="External"/><Relationship Id="rId176" Type="http://schemas.openxmlformats.org/officeDocument/2006/relationships/hyperlink" Target="https://stmcollege.ca/documents/about/corporation-general-bylaw-2021.pdf" TargetMode="External"/><Relationship Id="rId197" Type="http://schemas.openxmlformats.org/officeDocument/2006/relationships/hyperlink" Target="https://campioncollege.ca/wp-content/uploads/2022/10/Campion-Legislation-and-By-Laws-Updated-June-29-2022.pdf" TargetMode="External"/><Relationship Id="rId17" Type="http://schemas.openxmlformats.org/officeDocument/2006/relationships/hyperlink" Target="https://www.ulethbridge.ca/sites/default/files/2021/02/board_bylaws_approved_feb_11_2021.pdf" TargetMode="External"/><Relationship Id="rId38" Type="http://schemas.openxmlformats.org/officeDocument/2006/relationships/hyperlink" Target="https://www.canlii.org/en/mb/laws/stat/ccsm-c-b90/latest/ccsm-c-b90.html" TargetMode="External"/><Relationship Id="rId59" Type="http://schemas.openxmlformats.org/officeDocument/2006/relationships/hyperlink" Target="https://www.stu.ca/bog/" TargetMode="External"/><Relationship Id="rId103" Type="http://schemas.openxmlformats.org/officeDocument/2006/relationships/hyperlink" Target="https://laurentian.ca/governance-leadership/board-governors/bylaws" TargetMode="External"/><Relationship Id="rId124" Type="http://schemas.openxmlformats.org/officeDocument/2006/relationships/hyperlink" Target="https://uwaterloo.ca/renison/sites/ca.renison/files/uploads/files/renison_-_by_laws_approved_agm_23.10.2019-_web_092820.pdf" TargetMode="External"/><Relationship Id="rId70" Type="http://schemas.openxmlformats.org/officeDocument/2006/relationships/hyperlink" Target="https://www.dal.ca/dept/university_secretariat/board_of_governors/board-members-biographies.html" TargetMode="External"/><Relationship Id="rId91" Type="http://schemas.openxmlformats.org/officeDocument/2006/relationships/hyperlink" Target="https://carleton.ca/secretariat/boardofgovernors/about/board-members/" TargetMode="External"/><Relationship Id="rId145" Type="http://schemas.openxmlformats.org/officeDocument/2006/relationships/hyperlink" Target="https://uwaterloo.ca/secretariat/governance/board-governors/board-governors-membership" TargetMode="External"/><Relationship Id="rId166" Type="http://schemas.openxmlformats.org/officeDocument/2006/relationships/hyperlink" Target="https://www.mcgill.ca/boardofgovernors/membership" TargetMode="External"/><Relationship Id="rId187" Type="http://schemas.openxmlformats.org/officeDocument/2006/relationships/hyperlink" Target="https://navigator.nscad.ca/wordpress/wp-content/uploads/2017/11/NSCAD_Bylaws.pdf" TargetMode="External"/><Relationship Id="rId1" Type="http://schemas.openxmlformats.org/officeDocument/2006/relationships/hyperlink" Target="https://www.canlii.org/en/ab/laws/stat/sa-2003-c-p-19.5/latest/sa-2003-c-p-19.5.html" TargetMode="External"/><Relationship Id="rId28" Type="http://schemas.openxmlformats.org/officeDocument/2006/relationships/hyperlink" Target="https://www2.unbc.ca/calendar/undergraduate/officers" TargetMode="External"/><Relationship Id="rId49" Type="http://schemas.openxmlformats.org/officeDocument/2006/relationships/hyperlink" Target="https://www.canlii.org/en/nb/laws/astat/snb-1986-c-94/latest/snb-1986-c-94.html" TargetMode="External"/><Relationship Id="rId114" Type="http://schemas.openxmlformats.org/officeDocument/2006/relationships/hyperlink" Target="https://www.ocadu.ca/Assets/content/governance/BOG%20%20May%202019%20By-Laws.pdf" TargetMode="External"/><Relationship Id="rId60" Type="http://schemas.openxmlformats.org/officeDocument/2006/relationships/hyperlink" Target="https://www.canlii.org/en/nl/laws/stat/rsnl-1990-c-m-7/latest/rsnl-1990-c-m-7.html" TargetMode="External"/><Relationship Id="rId81" Type="http://schemas.openxmlformats.org/officeDocument/2006/relationships/hyperlink" Target="https://www.usainteanne.ca/conseil/reglement-no-1" TargetMode="External"/><Relationship Id="rId135" Type="http://schemas.openxmlformats.org/officeDocument/2006/relationships/hyperlink" Target="https://governingcouncil.utoronto.ca/governance-bodies/governing-council/governing-council-biographies-2022-2023" TargetMode="External"/><Relationship Id="rId156" Type="http://schemas.openxmlformats.org/officeDocument/2006/relationships/hyperlink" Target="https://www.upei.ca/about-upei/governance-and-structure/board-of-governors" TargetMode="External"/><Relationship Id="rId177" Type="http://schemas.openxmlformats.org/officeDocument/2006/relationships/hyperlink" Target="https://stmcollege.ca/about-us/administration-and-governance/board-of-governors.php" TargetMode="External"/><Relationship Id="rId198" Type="http://schemas.openxmlformats.org/officeDocument/2006/relationships/hyperlink" Target="https://www.assembly.nl.ca/Legislation/sr/Annualstatutes/2023/2313.chp.htm" TargetMode="External"/><Relationship Id="rId18" Type="http://schemas.openxmlformats.org/officeDocument/2006/relationships/hyperlink" Target="https://www.ulethbridge.ca/governance/board-members" TargetMode="External"/><Relationship Id="rId39" Type="http://schemas.openxmlformats.org/officeDocument/2006/relationships/hyperlink" Target="https://www.brandonu.ca/governors/files/By-Law-No.-1-General-By-Laws-of-the-Board-of-Governors.pdf" TargetMode="External"/><Relationship Id="rId50" Type="http://schemas.openxmlformats.org/officeDocument/2006/relationships/hyperlink" Target="https://www.umoncton.ca/gouvernance/sites/gouvernance.prod.umoncton.ca/files/UMoncton-Statuts-et-reglements-2022.pdf" TargetMode="External"/><Relationship Id="rId104" Type="http://schemas.openxmlformats.org/officeDocument/2006/relationships/hyperlink" Target="https://laurentian.ca/governance-leadership/board-governors/board-composition" TargetMode="External"/><Relationship Id="rId125" Type="http://schemas.openxmlformats.org/officeDocument/2006/relationships/hyperlink" Target="https://uwaterloo.ca/renison/board-governors" TargetMode="External"/><Relationship Id="rId146" Type="http://schemas.openxmlformats.org/officeDocument/2006/relationships/hyperlink" Target="https://www.uwo.ca/univsec/pdf/about/university_act/University_of_Western_Ontario_Act_1982_as_amended_1988.pdf" TargetMode="External"/><Relationship Id="rId167" Type="http://schemas.openxmlformats.org/officeDocument/2006/relationships/hyperlink" Target="https://secretariatgeneral.umontreal.ca/documents-officiels/charte/le-conseil-de-luniversite/" TargetMode="External"/><Relationship Id="rId188" Type="http://schemas.openxmlformats.org/officeDocument/2006/relationships/hyperlink" Target="https://www.luthercollege.edu/public/images/Luther_College_Act_2018_-_Mar_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CC23-EBD6-41C2-96A2-001D67290270}">
  <dimension ref="A1:K20"/>
  <sheetViews>
    <sheetView tabSelected="1" workbookViewId="0">
      <selection activeCell="K4" sqref="K4"/>
    </sheetView>
  </sheetViews>
  <sheetFormatPr defaultRowHeight="15" x14ac:dyDescent="0.25"/>
  <cols>
    <col min="9" max="9" width="14.85546875" customWidth="1"/>
  </cols>
  <sheetData>
    <row r="1" spans="1:11" ht="15.75" x14ac:dyDescent="0.25">
      <c r="A1" s="123" t="s">
        <v>0</v>
      </c>
      <c r="B1" s="123"/>
      <c r="C1" s="123"/>
      <c r="D1" s="123"/>
      <c r="E1" s="123"/>
      <c r="F1" s="123"/>
      <c r="G1" s="123"/>
      <c r="H1" s="123"/>
      <c r="I1" s="123"/>
      <c r="J1" s="123"/>
      <c r="K1" s="123"/>
    </row>
    <row r="3" spans="1:11" ht="89.25" customHeight="1" x14ac:dyDescent="0.25">
      <c r="A3" s="124" t="s">
        <v>470</v>
      </c>
      <c r="B3" s="124"/>
      <c r="C3" s="124"/>
      <c r="D3" s="124"/>
      <c r="E3" s="124"/>
      <c r="F3" s="124"/>
      <c r="G3" s="124"/>
      <c r="H3" s="124"/>
      <c r="I3" s="124"/>
    </row>
    <row r="5" spans="1:11" x14ac:dyDescent="0.25">
      <c r="A5" s="109" t="s">
        <v>457</v>
      </c>
    </row>
    <row r="6" spans="1:11" ht="60.75" customHeight="1" x14ac:dyDescent="0.25">
      <c r="A6" s="124" t="s">
        <v>1</v>
      </c>
      <c r="B6" s="124"/>
      <c r="C6" s="124"/>
      <c r="D6" s="124"/>
      <c r="E6" s="124"/>
      <c r="F6" s="124"/>
      <c r="G6" s="124"/>
      <c r="H6" s="124"/>
      <c r="I6" s="124"/>
    </row>
    <row r="7" spans="1:11" ht="30.75" customHeight="1" x14ac:dyDescent="0.25">
      <c r="A7" s="124" t="s">
        <v>2</v>
      </c>
      <c r="B7" s="124"/>
      <c r="C7" s="124"/>
      <c r="D7" s="124"/>
      <c r="E7" s="124"/>
      <c r="F7" s="124"/>
      <c r="G7" s="124"/>
      <c r="H7" s="124"/>
      <c r="I7" s="124"/>
    </row>
    <row r="8" spans="1:11" x14ac:dyDescent="0.25">
      <c r="A8" s="124"/>
      <c r="B8" s="124"/>
      <c r="C8" s="124"/>
      <c r="D8" s="124"/>
      <c r="E8" s="124"/>
      <c r="F8" s="124"/>
      <c r="G8" s="124"/>
      <c r="H8" s="124"/>
      <c r="I8" s="124"/>
    </row>
    <row r="9" spans="1:11" ht="37.5" customHeight="1" x14ac:dyDescent="0.25">
      <c r="A9" s="124" t="s">
        <v>3</v>
      </c>
      <c r="B9" s="124"/>
      <c r="C9" s="124"/>
      <c r="D9" s="124"/>
      <c r="E9" s="124"/>
      <c r="F9" s="124"/>
      <c r="G9" s="124"/>
      <c r="H9" s="124"/>
      <c r="I9" s="124"/>
    </row>
    <row r="11" spans="1:11" ht="32.25" customHeight="1" x14ac:dyDescent="0.25">
      <c r="A11" s="124" t="s">
        <v>4</v>
      </c>
      <c r="B11" s="124"/>
      <c r="C11" s="124"/>
      <c r="D11" s="124"/>
      <c r="E11" s="124"/>
      <c r="F11" s="124"/>
      <c r="G11" s="124"/>
      <c r="H11" s="124"/>
      <c r="I11" s="124"/>
    </row>
    <row r="13" spans="1:11" ht="65.25" customHeight="1" x14ac:dyDescent="0.25">
      <c r="A13" s="124" t="s">
        <v>5</v>
      </c>
      <c r="B13" s="124"/>
      <c r="C13" s="124"/>
      <c r="D13" s="124"/>
      <c r="E13" s="124"/>
      <c r="F13" s="124"/>
      <c r="G13" s="124"/>
      <c r="H13" s="124"/>
      <c r="I13" s="124"/>
    </row>
    <row r="15" spans="1:11" ht="25.5" customHeight="1" x14ac:dyDescent="0.25">
      <c r="A15" t="s">
        <v>6</v>
      </c>
    </row>
    <row r="17" spans="1:9" x14ac:dyDescent="0.25">
      <c r="A17" s="124" t="s">
        <v>7</v>
      </c>
      <c r="B17" s="124"/>
      <c r="C17" s="124"/>
      <c r="D17" s="124"/>
      <c r="E17" s="124"/>
      <c r="F17" s="124"/>
      <c r="G17" s="124"/>
      <c r="H17" s="124"/>
      <c r="I17" s="124"/>
    </row>
    <row r="19" spans="1:9" x14ac:dyDescent="0.25">
      <c r="A19" t="s">
        <v>8</v>
      </c>
    </row>
    <row r="20" spans="1:9" x14ac:dyDescent="0.25">
      <c r="A20" s="1" t="s">
        <v>9</v>
      </c>
    </row>
  </sheetData>
  <mergeCells count="10">
    <mergeCell ref="A1:I1"/>
    <mergeCell ref="J1:K1"/>
    <mergeCell ref="A3:I3"/>
    <mergeCell ref="A6:I6"/>
    <mergeCell ref="A17:I17"/>
    <mergeCell ref="A7:I7"/>
    <mergeCell ref="A8:I8"/>
    <mergeCell ref="A9:I9"/>
    <mergeCell ref="A11:I11"/>
    <mergeCell ref="A13:I13"/>
  </mergeCells>
  <hyperlinks>
    <hyperlink ref="A20" r:id="rId1" display="mailto:CAUTresearch-rechercheACPPU@caut.ca" xr:uid="{2DD5D6C3-F7DE-4D01-AFD5-95B4600ECB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3E8E-E945-4B98-8B1D-9A9A7A8842B1}">
  <dimension ref="A1:AD95"/>
  <sheetViews>
    <sheetView workbookViewId="0">
      <pane xSplit="2" ySplit="2" topLeftCell="S13" activePane="bottomRight" state="frozen"/>
      <selection pane="topRight" activeCell="C1" sqref="C1"/>
      <selection pane="bottomLeft" activeCell="A4" sqref="A4"/>
      <selection pane="bottomRight" activeCell="Y17" sqref="Y17"/>
    </sheetView>
  </sheetViews>
  <sheetFormatPr defaultColWidth="8.7109375" defaultRowHeight="12.75" x14ac:dyDescent="0.2"/>
  <cols>
    <col min="1" max="1" width="13.28515625" style="10" customWidth="1"/>
    <col min="2" max="2" width="31" style="4" customWidth="1"/>
    <col min="3" max="3" width="41.5703125" style="65" bestFit="1" customWidth="1"/>
    <col min="4" max="4" width="24.28515625" style="64" bestFit="1" customWidth="1"/>
    <col min="5" max="5" width="22.140625" style="10" customWidth="1"/>
    <col min="6" max="6" width="22.7109375" style="10" customWidth="1"/>
    <col min="7" max="7" width="15.7109375" style="66" customWidth="1"/>
    <col min="8" max="8" width="16.85546875" style="66" customWidth="1"/>
    <col min="9" max="9" width="37.5703125" style="10" customWidth="1"/>
    <col min="10" max="10" width="31.42578125" style="10" customWidth="1"/>
    <col min="11" max="11" width="19.85546875" style="10" customWidth="1"/>
    <col min="12" max="12" width="29.5703125" style="10" customWidth="1"/>
    <col min="13" max="14" width="17.85546875" style="10" customWidth="1"/>
    <col min="15" max="15" width="27.28515625" style="10" customWidth="1"/>
    <col min="16" max="16" width="14.140625" style="10" customWidth="1"/>
    <col min="17" max="17" width="26.5703125" style="67" customWidth="1"/>
    <col min="18" max="18" width="23" style="10" customWidth="1"/>
    <col min="19" max="19" width="24.85546875" style="10" customWidth="1"/>
    <col min="20" max="20" width="17.5703125" style="10" customWidth="1"/>
    <col min="21" max="21" width="19.140625" style="10" customWidth="1"/>
    <col min="22" max="22" width="19.28515625" style="10" customWidth="1"/>
    <col min="23" max="23" width="30.42578125" style="10" customWidth="1"/>
    <col min="24" max="24" width="31.42578125" style="8" customWidth="1"/>
    <col min="25" max="25" width="49.42578125" style="73" customWidth="1"/>
    <col min="26" max="26" width="63.28515625" style="74" customWidth="1"/>
    <col min="27" max="27" width="47.42578125" style="8" customWidth="1"/>
    <col min="28" max="28" width="19.28515625" style="9" customWidth="1"/>
    <col min="29" max="16384" width="8.7109375" style="10"/>
  </cols>
  <sheetData>
    <row r="1" spans="1:28" x14ac:dyDescent="0.2">
      <c r="A1" s="3"/>
      <c r="C1" s="2"/>
      <c r="D1" s="5"/>
      <c r="E1" s="125" t="s">
        <v>10</v>
      </c>
      <c r="F1" s="125"/>
      <c r="G1" s="126"/>
      <c r="H1" s="126"/>
      <c r="I1" s="126"/>
      <c r="J1" s="126"/>
      <c r="K1" s="127"/>
      <c r="L1" s="128" t="s">
        <v>11</v>
      </c>
      <c r="M1" s="129"/>
      <c r="N1" s="129"/>
      <c r="O1" s="129"/>
      <c r="P1" s="130"/>
      <c r="Q1" s="131" t="s">
        <v>12</v>
      </c>
      <c r="R1" s="132"/>
      <c r="S1" s="132"/>
      <c r="T1" s="133"/>
      <c r="U1" s="83"/>
      <c r="V1" s="6"/>
      <c r="W1" s="6"/>
      <c r="X1" s="7"/>
    </row>
    <row r="2" spans="1:28" ht="76.5" x14ac:dyDescent="0.2">
      <c r="A2" s="6" t="s">
        <v>13</v>
      </c>
      <c r="B2" s="6" t="s">
        <v>14</v>
      </c>
      <c r="C2" s="6" t="s">
        <v>463</v>
      </c>
      <c r="D2" s="6" t="s">
        <v>15</v>
      </c>
      <c r="E2" s="6" t="s">
        <v>464</v>
      </c>
      <c r="F2" s="6" t="s">
        <v>16</v>
      </c>
      <c r="G2" s="11" t="s">
        <v>17</v>
      </c>
      <c r="H2" s="6" t="s">
        <v>18</v>
      </c>
      <c r="I2" s="12" t="s">
        <v>19</v>
      </c>
      <c r="J2" s="12" t="s">
        <v>20</v>
      </c>
      <c r="K2" s="78" t="s">
        <v>21</v>
      </c>
      <c r="L2" s="85" t="s">
        <v>22</v>
      </c>
      <c r="M2" s="6" t="s">
        <v>23</v>
      </c>
      <c r="N2" s="6" t="s">
        <v>24</v>
      </c>
      <c r="O2" s="6" t="s">
        <v>25</v>
      </c>
      <c r="P2" s="86" t="s">
        <v>26</v>
      </c>
      <c r="Q2" s="85" t="s">
        <v>27</v>
      </c>
      <c r="R2" s="12" t="s">
        <v>28</v>
      </c>
      <c r="S2" s="6" t="s">
        <v>29</v>
      </c>
      <c r="T2" s="86" t="s">
        <v>30</v>
      </c>
      <c r="U2" s="83" t="s">
        <v>31</v>
      </c>
      <c r="V2" s="6" t="s">
        <v>32</v>
      </c>
      <c r="W2" s="6" t="s">
        <v>33</v>
      </c>
      <c r="X2" s="6" t="s">
        <v>34</v>
      </c>
      <c r="Y2" s="111" t="s">
        <v>35</v>
      </c>
      <c r="Z2" s="115" t="s">
        <v>36</v>
      </c>
      <c r="AA2" s="7" t="s">
        <v>37</v>
      </c>
    </row>
    <row r="3" spans="1:28" s="13" customFormat="1" ht="38.25" x14ac:dyDescent="0.2">
      <c r="A3" s="15" t="s">
        <v>38</v>
      </c>
      <c r="B3" s="110" t="s">
        <v>460</v>
      </c>
      <c r="C3" s="17" t="s">
        <v>39</v>
      </c>
      <c r="D3" s="17" t="s">
        <v>40</v>
      </c>
      <c r="E3" s="18" t="s">
        <v>41</v>
      </c>
      <c r="F3" s="18">
        <v>23</v>
      </c>
      <c r="G3" s="18">
        <v>1</v>
      </c>
      <c r="H3" s="19">
        <v>1</v>
      </c>
      <c r="I3" s="19">
        <v>0</v>
      </c>
      <c r="J3" s="19">
        <v>0</v>
      </c>
      <c r="K3" s="79">
        <v>0</v>
      </c>
      <c r="L3" s="87" t="s">
        <v>42</v>
      </c>
      <c r="M3" s="18" t="s">
        <v>43</v>
      </c>
      <c r="N3" s="18" t="s">
        <v>43</v>
      </c>
      <c r="O3" s="18" t="s">
        <v>44</v>
      </c>
      <c r="P3" s="88">
        <v>0</v>
      </c>
      <c r="Q3" s="98">
        <f>SUM(R3:T3)</f>
        <v>2</v>
      </c>
      <c r="R3" s="19">
        <v>0</v>
      </c>
      <c r="S3" s="19">
        <v>1</v>
      </c>
      <c r="T3" s="88">
        <v>1</v>
      </c>
      <c r="U3" s="102">
        <v>1</v>
      </c>
      <c r="V3" s="19">
        <v>3</v>
      </c>
      <c r="W3" s="19">
        <v>2</v>
      </c>
      <c r="X3" s="18" t="s">
        <v>45</v>
      </c>
      <c r="Y3" s="112" t="s">
        <v>465</v>
      </c>
      <c r="Z3" s="22"/>
      <c r="AA3" s="20" t="s">
        <v>47</v>
      </c>
      <c r="AB3" s="21"/>
    </row>
    <row r="4" spans="1:28" s="13" customFormat="1" ht="38.25" x14ac:dyDescent="0.2">
      <c r="A4" s="23" t="s">
        <v>38</v>
      </c>
      <c r="B4" s="4" t="s">
        <v>48</v>
      </c>
      <c r="C4" s="24" t="s">
        <v>39</v>
      </c>
      <c r="D4" s="24" t="s">
        <v>49</v>
      </c>
      <c r="E4" s="25" t="s">
        <v>50</v>
      </c>
      <c r="F4" s="25">
        <v>19</v>
      </c>
      <c r="G4" s="25">
        <v>1</v>
      </c>
      <c r="H4" s="27">
        <v>0</v>
      </c>
      <c r="I4" s="28">
        <v>0</v>
      </c>
      <c r="J4" s="27">
        <v>0</v>
      </c>
      <c r="K4" s="80">
        <v>0</v>
      </c>
      <c r="L4" s="89" t="s">
        <v>51</v>
      </c>
      <c r="M4" s="25" t="s">
        <v>43</v>
      </c>
      <c r="N4" s="25" t="s">
        <v>43</v>
      </c>
      <c r="O4" s="25" t="s">
        <v>52</v>
      </c>
      <c r="P4" s="90">
        <v>0</v>
      </c>
      <c r="Q4" s="95">
        <f t="shared" ref="Q4:Q75" si="0">SUM(R4:T4)</f>
        <v>2</v>
      </c>
      <c r="R4" s="27">
        <v>0</v>
      </c>
      <c r="S4" s="27">
        <v>1</v>
      </c>
      <c r="T4" s="90">
        <v>1</v>
      </c>
      <c r="U4" s="103">
        <v>1</v>
      </c>
      <c r="V4" s="27">
        <v>3</v>
      </c>
      <c r="W4" s="27" t="s">
        <v>53</v>
      </c>
      <c r="X4" s="25" t="s">
        <v>54</v>
      </c>
      <c r="Y4" s="112" t="s">
        <v>465</v>
      </c>
      <c r="Z4" s="22"/>
      <c r="AA4" s="29" t="s">
        <v>55</v>
      </c>
      <c r="AB4" s="21"/>
    </row>
    <row r="5" spans="1:28" s="13" customFormat="1" ht="38.25" x14ac:dyDescent="0.2">
      <c r="A5" s="30" t="s">
        <v>38</v>
      </c>
      <c r="B5" s="16" t="s">
        <v>56</v>
      </c>
      <c r="C5" s="17" t="s">
        <v>39</v>
      </c>
      <c r="D5" s="17" t="s">
        <v>57</v>
      </c>
      <c r="E5" s="18" t="s">
        <v>41</v>
      </c>
      <c r="F5" s="18">
        <v>23</v>
      </c>
      <c r="G5" s="18">
        <v>1</v>
      </c>
      <c r="H5" s="19">
        <v>1</v>
      </c>
      <c r="I5" s="19">
        <v>0</v>
      </c>
      <c r="J5" s="19">
        <v>0</v>
      </c>
      <c r="K5" s="79">
        <v>0</v>
      </c>
      <c r="L5" s="87" t="s">
        <v>42</v>
      </c>
      <c r="M5" s="18" t="s">
        <v>43</v>
      </c>
      <c r="N5" s="18" t="s">
        <v>43</v>
      </c>
      <c r="O5" s="18" t="s">
        <v>44</v>
      </c>
      <c r="P5" s="88">
        <v>0</v>
      </c>
      <c r="Q5" s="98">
        <f t="shared" si="0"/>
        <v>2</v>
      </c>
      <c r="R5" s="19">
        <v>0</v>
      </c>
      <c r="S5" s="19">
        <v>1</v>
      </c>
      <c r="T5" s="88">
        <v>1</v>
      </c>
      <c r="U5" s="102">
        <v>1</v>
      </c>
      <c r="V5" s="19">
        <v>3</v>
      </c>
      <c r="W5" s="19">
        <v>2</v>
      </c>
      <c r="X5" s="18" t="s">
        <v>45</v>
      </c>
      <c r="Y5" s="112" t="s">
        <v>465</v>
      </c>
      <c r="Z5" s="22"/>
      <c r="AA5" s="20" t="s">
        <v>58</v>
      </c>
      <c r="AB5" s="21"/>
    </row>
    <row r="6" spans="1:28" s="13" customFormat="1" ht="63.75" x14ac:dyDescent="0.2">
      <c r="A6" s="23" t="s">
        <v>38</v>
      </c>
      <c r="B6" s="4" t="s">
        <v>59</v>
      </c>
      <c r="C6" s="24" t="s">
        <v>60</v>
      </c>
      <c r="D6" s="24" t="s">
        <v>61</v>
      </c>
      <c r="E6" s="25" t="s">
        <v>62</v>
      </c>
      <c r="F6" s="25">
        <v>21</v>
      </c>
      <c r="G6" s="26">
        <v>1</v>
      </c>
      <c r="H6" s="32">
        <v>1</v>
      </c>
      <c r="I6" s="33">
        <v>0</v>
      </c>
      <c r="J6" s="32">
        <v>0</v>
      </c>
      <c r="K6" s="81">
        <v>0</v>
      </c>
      <c r="L6" s="91" t="s">
        <v>63</v>
      </c>
      <c r="M6" s="26" t="s">
        <v>43</v>
      </c>
      <c r="N6" s="26" t="s">
        <v>43</v>
      </c>
      <c r="O6" s="26" t="s">
        <v>44</v>
      </c>
      <c r="P6" s="92">
        <v>0</v>
      </c>
      <c r="Q6" s="97">
        <v>2</v>
      </c>
      <c r="R6" s="27">
        <v>0</v>
      </c>
      <c r="S6" s="32">
        <v>0</v>
      </c>
      <c r="T6" s="92">
        <v>0</v>
      </c>
      <c r="U6" s="104">
        <v>1</v>
      </c>
      <c r="V6" s="32">
        <v>3</v>
      </c>
      <c r="W6" s="32">
        <v>0</v>
      </c>
      <c r="X6" s="26"/>
      <c r="Y6" s="113" t="s">
        <v>64</v>
      </c>
      <c r="Z6" s="4"/>
      <c r="AA6" s="29" t="s">
        <v>65</v>
      </c>
      <c r="AB6" s="21"/>
    </row>
    <row r="7" spans="1:28" s="13" customFormat="1" ht="38.25" x14ac:dyDescent="0.2">
      <c r="A7" s="30" t="s">
        <v>38</v>
      </c>
      <c r="B7" s="16" t="s">
        <v>66</v>
      </c>
      <c r="C7" s="17" t="s">
        <v>39</v>
      </c>
      <c r="D7" s="17" t="s">
        <v>67</v>
      </c>
      <c r="E7" s="18" t="s">
        <v>68</v>
      </c>
      <c r="F7" s="18">
        <v>18</v>
      </c>
      <c r="G7" s="31">
        <v>1</v>
      </c>
      <c r="H7" s="34">
        <v>1</v>
      </c>
      <c r="I7" s="34">
        <v>1</v>
      </c>
      <c r="J7" s="34">
        <v>0</v>
      </c>
      <c r="K7" s="82">
        <v>0</v>
      </c>
      <c r="L7" s="93" t="s">
        <v>69</v>
      </c>
      <c r="M7" s="31" t="s">
        <v>43</v>
      </c>
      <c r="N7" s="31" t="s">
        <v>43</v>
      </c>
      <c r="O7" s="31" t="s">
        <v>44</v>
      </c>
      <c r="P7" s="94">
        <v>0</v>
      </c>
      <c r="Q7" s="98">
        <f t="shared" si="0"/>
        <v>2</v>
      </c>
      <c r="R7" s="19">
        <v>0</v>
      </c>
      <c r="S7" s="34">
        <v>1</v>
      </c>
      <c r="T7" s="94">
        <v>1</v>
      </c>
      <c r="U7" s="105">
        <v>1</v>
      </c>
      <c r="V7" s="34">
        <v>2</v>
      </c>
      <c r="W7" s="34">
        <v>2</v>
      </c>
      <c r="X7" s="31" t="s">
        <v>45</v>
      </c>
      <c r="Y7" s="112" t="s">
        <v>465</v>
      </c>
      <c r="Z7" s="4"/>
      <c r="AA7" s="20" t="s">
        <v>70</v>
      </c>
      <c r="AB7" s="21"/>
    </row>
    <row r="8" spans="1:28" s="13" customFormat="1" ht="38.25" x14ac:dyDescent="0.2">
      <c r="A8" s="23" t="s">
        <v>38</v>
      </c>
      <c r="B8" s="4" t="s">
        <v>71</v>
      </c>
      <c r="C8" s="24" t="s">
        <v>39</v>
      </c>
      <c r="D8" s="24" t="s">
        <v>72</v>
      </c>
      <c r="E8" s="25" t="s">
        <v>41</v>
      </c>
      <c r="F8" s="25">
        <v>21</v>
      </c>
      <c r="G8" s="26">
        <v>1</v>
      </c>
      <c r="H8" s="32">
        <v>1</v>
      </c>
      <c r="I8" s="32">
        <v>0</v>
      </c>
      <c r="J8" s="32">
        <v>0</v>
      </c>
      <c r="K8" s="81">
        <v>0</v>
      </c>
      <c r="L8" s="91" t="s">
        <v>42</v>
      </c>
      <c r="M8" s="26" t="s">
        <v>43</v>
      </c>
      <c r="N8" s="26" t="s">
        <v>43</v>
      </c>
      <c r="O8" s="26" t="s">
        <v>44</v>
      </c>
      <c r="P8" s="92">
        <v>0</v>
      </c>
      <c r="Q8" s="97">
        <f t="shared" si="0"/>
        <v>2</v>
      </c>
      <c r="R8" s="27">
        <v>0</v>
      </c>
      <c r="S8" s="32">
        <v>1</v>
      </c>
      <c r="T8" s="92">
        <v>1</v>
      </c>
      <c r="U8" s="104">
        <v>1</v>
      </c>
      <c r="V8" s="32">
        <v>3</v>
      </c>
      <c r="W8" s="32">
        <v>2</v>
      </c>
      <c r="X8" s="26" t="s">
        <v>45</v>
      </c>
      <c r="Y8" s="113" t="s">
        <v>73</v>
      </c>
      <c r="Z8" s="4"/>
      <c r="AA8" s="29" t="s">
        <v>74</v>
      </c>
      <c r="AB8" s="21"/>
    </row>
    <row r="9" spans="1:28" s="13" customFormat="1" ht="38.25" x14ac:dyDescent="0.2">
      <c r="A9" s="30" t="s">
        <v>38</v>
      </c>
      <c r="B9" s="16" t="s">
        <v>75</v>
      </c>
      <c r="C9" s="17" t="s">
        <v>39</v>
      </c>
      <c r="D9" s="17" t="s">
        <v>76</v>
      </c>
      <c r="E9" s="18" t="s">
        <v>77</v>
      </c>
      <c r="F9" s="18">
        <v>19</v>
      </c>
      <c r="G9" s="31">
        <v>1</v>
      </c>
      <c r="H9" s="34">
        <v>1</v>
      </c>
      <c r="I9" s="34">
        <v>0</v>
      </c>
      <c r="J9" s="34">
        <v>0</v>
      </c>
      <c r="K9" s="82">
        <v>0</v>
      </c>
      <c r="L9" s="93" t="s">
        <v>69</v>
      </c>
      <c r="M9" s="31" t="s">
        <v>43</v>
      </c>
      <c r="N9" s="31" t="s">
        <v>43</v>
      </c>
      <c r="O9" s="31" t="s">
        <v>44</v>
      </c>
      <c r="P9" s="94">
        <v>0</v>
      </c>
      <c r="Q9" s="98">
        <f t="shared" si="0"/>
        <v>2</v>
      </c>
      <c r="R9" s="19">
        <v>0</v>
      </c>
      <c r="S9" s="34">
        <v>1</v>
      </c>
      <c r="T9" s="94">
        <v>1</v>
      </c>
      <c r="U9" s="105">
        <v>1</v>
      </c>
      <c r="V9" s="34">
        <v>2</v>
      </c>
      <c r="W9" s="34">
        <v>2</v>
      </c>
      <c r="X9" s="31" t="s">
        <v>45</v>
      </c>
      <c r="Y9" s="113" t="s">
        <v>78</v>
      </c>
      <c r="Z9" s="4"/>
      <c r="AA9" s="20" t="s">
        <v>79</v>
      </c>
      <c r="AB9" s="21"/>
    </row>
    <row r="10" spans="1:28" s="13" customFormat="1" ht="25.5" x14ac:dyDescent="0.2">
      <c r="A10" s="23" t="s">
        <v>38</v>
      </c>
      <c r="B10" s="4" t="s">
        <v>80</v>
      </c>
      <c r="C10" s="24" t="s">
        <v>39</v>
      </c>
      <c r="D10" s="22" t="s">
        <v>81</v>
      </c>
      <c r="E10" s="25" t="s">
        <v>68</v>
      </c>
      <c r="F10" s="25">
        <v>19</v>
      </c>
      <c r="G10" s="26">
        <v>1</v>
      </c>
      <c r="H10" s="32">
        <v>1</v>
      </c>
      <c r="I10" s="32">
        <v>1</v>
      </c>
      <c r="J10" s="32">
        <v>0</v>
      </c>
      <c r="K10" s="81">
        <v>0</v>
      </c>
      <c r="L10" s="91" t="s">
        <v>69</v>
      </c>
      <c r="M10" s="26" t="s">
        <v>43</v>
      </c>
      <c r="N10" s="26" t="s">
        <v>43</v>
      </c>
      <c r="O10" s="26" t="s">
        <v>44</v>
      </c>
      <c r="P10" s="92">
        <v>0</v>
      </c>
      <c r="Q10" s="97">
        <f t="shared" si="0"/>
        <v>2</v>
      </c>
      <c r="R10" s="27">
        <v>0</v>
      </c>
      <c r="S10" s="32">
        <v>1</v>
      </c>
      <c r="T10" s="92">
        <v>1</v>
      </c>
      <c r="U10" s="104">
        <v>1</v>
      </c>
      <c r="V10" s="32">
        <v>2</v>
      </c>
      <c r="W10" s="32">
        <v>2</v>
      </c>
      <c r="X10" s="26" t="s">
        <v>45</v>
      </c>
      <c r="Y10" s="112" t="s">
        <v>465</v>
      </c>
      <c r="Z10" s="4"/>
      <c r="AA10" s="29" t="s">
        <v>82</v>
      </c>
      <c r="AB10" s="21"/>
    </row>
    <row r="11" spans="1:28" s="13" customFormat="1" ht="102" x14ac:dyDescent="0.2">
      <c r="A11" s="30" t="s">
        <v>83</v>
      </c>
      <c r="B11" s="16" t="s">
        <v>84</v>
      </c>
      <c r="C11" s="17" t="s">
        <v>85</v>
      </c>
      <c r="D11" s="17" t="s">
        <v>86</v>
      </c>
      <c r="E11" s="31">
        <v>12</v>
      </c>
      <c r="F11" s="31">
        <v>12</v>
      </c>
      <c r="G11" s="31">
        <v>1</v>
      </c>
      <c r="H11" s="34">
        <v>0</v>
      </c>
      <c r="I11" s="34">
        <v>0</v>
      </c>
      <c r="J11" s="34">
        <v>0</v>
      </c>
      <c r="K11" s="82">
        <v>0</v>
      </c>
      <c r="L11" s="93">
        <v>8</v>
      </c>
      <c r="M11" s="31" t="s">
        <v>43</v>
      </c>
      <c r="N11" s="31" t="s">
        <v>43</v>
      </c>
      <c r="O11" s="31" t="s">
        <v>44</v>
      </c>
      <c r="P11" s="94">
        <v>0</v>
      </c>
      <c r="Q11" s="98">
        <f t="shared" si="0"/>
        <v>1</v>
      </c>
      <c r="R11" s="19">
        <v>0</v>
      </c>
      <c r="S11" s="34">
        <v>1</v>
      </c>
      <c r="T11" s="94">
        <v>0</v>
      </c>
      <c r="U11" s="105">
        <v>1</v>
      </c>
      <c r="V11" s="34">
        <v>1</v>
      </c>
      <c r="W11" s="34">
        <v>0</v>
      </c>
      <c r="X11" s="34">
        <v>0</v>
      </c>
      <c r="Y11" s="113" t="s">
        <v>87</v>
      </c>
      <c r="Z11" s="4"/>
      <c r="AA11" s="20" t="s">
        <v>82</v>
      </c>
      <c r="AB11" s="21"/>
    </row>
    <row r="12" spans="1:28" s="13" customFormat="1" ht="63.75" x14ac:dyDescent="0.2">
      <c r="A12" s="23" t="s">
        <v>83</v>
      </c>
      <c r="B12" s="4" t="s">
        <v>88</v>
      </c>
      <c r="C12" s="24" t="s">
        <v>89</v>
      </c>
      <c r="D12" s="24" t="s">
        <v>90</v>
      </c>
      <c r="E12" s="26">
        <v>15</v>
      </c>
      <c r="F12" s="26">
        <v>15</v>
      </c>
      <c r="G12" s="26">
        <v>1</v>
      </c>
      <c r="H12" s="32">
        <v>1</v>
      </c>
      <c r="I12" s="32">
        <v>0</v>
      </c>
      <c r="J12" s="32">
        <v>0</v>
      </c>
      <c r="K12" s="81">
        <v>0</v>
      </c>
      <c r="L12" s="91">
        <v>6</v>
      </c>
      <c r="M12" s="26" t="s">
        <v>43</v>
      </c>
      <c r="N12" s="26" t="s">
        <v>43</v>
      </c>
      <c r="O12" s="26" t="s">
        <v>44</v>
      </c>
      <c r="P12" s="92">
        <v>0</v>
      </c>
      <c r="Q12" s="97">
        <f t="shared" si="0"/>
        <v>2</v>
      </c>
      <c r="R12" s="27">
        <v>0</v>
      </c>
      <c r="S12" s="32">
        <v>2</v>
      </c>
      <c r="T12" s="92">
        <v>0</v>
      </c>
      <c r="U12" s="104">
        <v>1</v>
      </c>
      <c r="V12" s="32">
        <v>2</v>
      </c>
      <c r="W12" s="32">
        <v>2</v>
      </c>
      <c r="X12" s="32">
        <v>0</v>
      </c>
      <c r="Y12" s="113" t="s">
        <v>91</v>
      </c>
      <c r="Z12" s="4" t="s">
        <v>92</v>
      </c>
      <c r="AA12" s="29" t="s">
        <v>93</v>
      </c>
      <c r="AB12" s="21"/>
    </row>
    <row r="13" spans="1:28" s="13" customFormat="1" ht="38.25" x14ac:dyDescent="0.2">
      <c r="A13" s="30" t="s">
        <v>83</v>
      </c>
      <c r="B13" s="16" t="s">
        <v>94</v>
      </c>
      <c r="C13" s="17" t="s">
        <v>89</v>
      </c>
      <c r="D13" s="17" t="s">
        <v>95</v>
      </c>
      <c r="E13" s="31">
        <v>15</v>
      </c>
      <c r="F13" s="31">
        <v>15</v>
      </c>
      <c r="G13" s="31">
        <v>1</v>
      </c>
      <c r="H13" s="34">
        <v>1</v>
      </c>
      <c r="I13" s="34">
        <v>0</v>
      </c>
      <c r="J13" s="34">
        <v>0</v>
      </c>
      <c r="K13" s="82">
        <v>0</v>
      </c>
      <c r="L13" s="93">
        <v>6</v>
      </c>
      <c r="M13" s="31" t="s">
        <v>43</v>
      </c>
      <c r="N13" s="31" t="s">
        <v>43</v>
      </c>
      <c r="O13" s="31" t="s">
        <v>44</v>
      </c>
      <c r="P13" s="94">
        <v>0</v>
      </c>
      <c r="Q13" s="98">
        <f t="shared" si="0"/>
        <v>2</v>
      </c>
      <c r="R13" s="19">
        <v>0</v>
      </c>
      <c r="S13" s="34">
        <v>2</v>
      </c>
      <c r="T13" s="94">
        <v>0</v>
      </c>
      <c r="U13" s="105">
        <v>1</v>
      </c>
      <c r="V13" s="34">
        <v>2</v>
      </c>
      <c r="W13" s="34">
        <v>2</v>
      </c>
      <c r="X13" s="34">
        <v>0</v>
      </c>
      <c r="Y13" s="113" t="s">
        <v>96</v>
      </c>
      <c r="Z13" s="4" t="s">
        <v>92</v>
      </c>
      <c r="AA13" s="20" t="s">
        <v>74</v>
      </c>
      <c r="AB13" s="21"/>
    </row>
    <row r="14" spans="1:28" s="13" customFormat="1" ht="63.75" x14ac:dyDescent="0.2">
      <c r="A14" s="23" t="s">
        <v>83</v>
      </c>
      <c r="B14" s="4" t="s">
        <v>97</v>
      </c>
      <c r="C14" s="24" t="s">
        <v>89</v>
      </c>
      <c r="D14" s="24" t="s">
        <v>98</v>
      </c>
      <c r="E14" s="26">
        <v>15</v>
      </c>
      <c r="F14" s="26">
        <v>15</v>
      </c>
      <c r="G14" s="26">
        <v>1</v>
      </c>
      <c r="H14" s="32">
        <v>1</v>
      </c>
      <c r="I14" s="32">
        <v>0</v>
      </c>
      <c r="J14" s="32">
        <v>0</v>
      </c>
      <c r="K14" s="81">
        <v>0</v>
      </c>
      <c r="L14" s="91">
        <v>6</v>
      </c>
      <c r="M14" s="26" t="s">
        <v>43</v>
      </c>
      <c r="N14" s="26" t="s">
        <v>43</v>
      </c>
      <c r="O14" s="26" t="s">
        <v>44</v>
      </c>
      <c r="P14" s="92">
        <v>0</v>
      </c>
      <c r="Q14" s="97">
        <f t="shared" si="0"/>
        <v>2</v>
      </c>
      <c r="R14" s="27">
        <v>0</v>
      </c>
      <c r="S14" s="32">
        <v>2</v>
      </c>
      <c r="T14" s="92">
        <v>0</v>
      </c>
      <c r="U14" s="104">
        <v>1</v>
      </c>
      <c r="V14" s="32">
        <v>2</v>
      </c>
      <c r="W14" s="32">
        <v>2</v>
      </c>
      <c r="X14" s="32">
        <v>0</v>
      </c>
      <c r="Y14" s="113" t="s">
        <v>99</v>
      </c>
      <c r="Z14" s="4" t="s">
        <v>92</v>
      </c>
      <c r="AA14" s="29" t="s">
        <v>100</v>
      </c>
      <c r="AB14" s="21"/>
    </row>
    <row r="15" spans="1:28" s="13" customFormat="1" ht="25.5" x14ac:dyDescent="0.2">
      <c r="A15" s="30" t="s">
        <v>83</v>
      </c>
      <c r="B15" s="16" t="s">
        <v>101</v>
      </c>
      <c r="C15" s="17" t="s">
        <v>102</v>
      </c>
      <c r="D15" s="14" t="s">
        <v>81</v>
      </c>
      <c r="E15" s="18">
        <v>21</v>
      </c>
      <c r="F15" s="18">
        <v>21</v>
      </c>
      <c r="G15" s="31">
        <v>1</v>
      </c>
      <c r="H15" s="34">
        <v>1</v>
      </c>
      <c r="I15" s="34">
        <v>0</v>
      </c>
      <c r="J15" s="34">
        <v>0</v>
      </c>
      <c r="K15" s="82">
        <v>0</v>
      </c>
      <c r="L15" s="93">
        <v>9</v>
      </c>
      <c r="M15" s="31" t="s">
        <v>43</v>
      </c>
      <c r="N15" s="31" t="s">
        <v>43</v>
      </c>
      <c r="O15" s="31" t="s">
        <v>44</v>
      </c>
      <c r="P15" s="94">
        <v>0</v>
      </c>
      <c r="Q15" s="96">
        <v>3</v>
      </c>
      <c r="R15" s="19">
        <v>0</v>
      </c>
      <c r="S15" s="34" t="s">
        <v>103</v>
      </c>
      <c r="T15" s="94">
        <v>0</v>
      </c>
      <c r="U15" s="105">
        <v>2</v>
      </c>
      <c r="V15" s="34">
        <v>3</v>
      </c>
      <c r="W15" s="34">
        <v>2</v>
      </c>
      <c r="X15" s="34">
        <v>0</v>
      </c>
      <c r="Y15" s="113" t="s">
        <v>104</v>
      </c>
      <c r="Z15" s="4" t="s">
        <v>92</v>
      </c>
      <c r="AA15" s="20" t="s">
        <v>105</v>
      </c>
      <c r="AB15" s="21"/>
    </row>
    <row r="16" spans="1:28" s="13" customFormat="1" ht="38.25" x14ac:dyDescent="0.2">
      <c r="A16" s="23" t="s">
        <v>106</v>
      </c>
      <c r="B16" s="4" t="s">
        <v>107</v>
      </c>
      <c r="C16" s="24" t="s">
        <v>108</v>
      </c>
      <c r="D16" s="24"/>
      <c r="E16" s="25">
        <v>36</v>
      </c>
      <c r="F16" s="25">
        <v>34</v>
      </c>
      <c r="G16" s="26">
        <v>1</v>
      </c>
      <c r="H16" s="32">
        <v>1</v>
      </c>
      <c r="I16" s="32">
        <v>0</v>
      </c>
      <c r="J16" s="32">
        <v>0</v>
      </c>
      <c r="K16" s="81" t="s">
        <v>109</v>
      </c>
      <c r="L16" s="91">
        <v>16</v>
      </c>
      <c r="M16" s="26" t="s">
        <v>43</v>
      </c>
      <c r="N16" s="26">
        <v>10</v>
      </c>
      <c r="O16" s="26" t="s">
        <v>110</v>
      </c>
      <c r="P16" s="92">
        <v>0</v>
      </c>
      <c r="Q16" s="97">
        <f t="shared" si="0"/>
        <v>4</v>
      </c>
      <c r="R16" s="32">
        <v>4</v>
      </c>
      <c r="S16" s="32">
        <v>0</v>
      </c>
      <c r="T16" s="92">
        <v>0</v>
      </c>
      <c r="U16" s="104">
        <v>2</v>
      </c>
      <c r="V16" s="32">
        <v>8</v>
      </c>
      <c r="W16" s="32">
        <v>3</v>
      </c>
      <c r="X16" s="32">
        <v>0</v>
      </c>
      <c r="Y16" s="113" t="s">
        <v>111</v>
      </c>
      <c r="Z16" s="4"/>
      <c r="AA16" s="29" t="s">
        <v>112</v>
      </c>
      <c r="AB16" s="21"/>
    </row>
    <row r="17" spans="1:28" s="13" customFormat="1" ht="153" x14ac:dyDescent="0.2">
      <c r="A17" s="30" t="s">
        <v>106</v>
      </c>
      <c r="B17" s="16" t="s">
        <v>113</v>
      </c>
      <c r="C17" s="17" t="s">
        <v>114</v>
      </c>
      <c r="D17" s="17" t="s">
        <v>115</v>
      </c>
      <c r="E17" s="18">
        <v>17</v>
      </c>
      <c r="F17" s="18">
        <v>16</v>
      </c>
      <c r="G17" s="31">
        <v>1</v>
      </c>
      <c r="H17" s="34">
        <v>1</v>
      </c>
      <c r="I17" s="19">
        <v>2</v>
      </c>
      <c r="J17" s="34">
        <v>0</v>
      </c>
      <c r="K17" s="82">
        <v>0</v>
      </c>
      <c r="L17" s="93">
        <v>8</v>
      </c>
      <c r="M17" s="31" t="s">
        <v>43</v>
      </c>
      <c r="N17" s="31" t="s">
        <v>43</v>
      </c>
      <c r="O17" s="31" t="s">
        <v>44</v>
      </c>
      <c r="P17" s="94">
        <v>0</v>
      </c>
      <c r="Q17" s="98">
        <f t="shared" si="0"/>
        <v>0</v>
      </c>
      <c r="R17" s="19">
        <v>0</v>
      </c>
      <c r="S17" s="34">
        <v>0</v>
      </c>
      <c r="T17" s="94">
        <v>0</v>
      </c>
      <c r="U17" s="105">
        <v>0</v>
      </c>
      <c r="V17" s="34">
        <v>4</v>
      </c>
      <c r="W17" s="34">
        <v>1</v>
      </c>
      <c r="X17" s="34">
        <v>0</v>
      </c>
      <c r="Y17" s="112" t="s">
        <v>472</v>
      </c>
      <c r="Z17" s="4"/>
      <c r="AA17" s="20" t="s">
        <v>74</v>
      </c>
      <c r="AB17" s="21"/>
    </row>
    <row r="18" spans="1:28" s="13" customFormat="1" ht="25.5" x14ac:dyDescent="0.2">
      <c r="A18" s="23" t="s">
        <v>106</v>
      </c>
      <c r="B18" s="4" t="s">
        <v>116</v>
      </c>
      <c r="C18" s="24" t="s">
        <v>117</v>
      </c>
      <c r="D18" s="24" t="s">
        <v>118</v>
      </c>
      <c r="E18" s="25">
        <v>23</v>
      </c>
      <c r="F18" s="25">
        <v>23</v>
      </c>
      <c r="G18" s="26">
        <v>1</v>
      </c>
      <c r="H18" s="32">
        <v>1</v>
      </c>
      <c r="I18" s="27">
        <v>3</v>
      </c>
      <c r="J18" s="32">
        <v>0</v>
      </c>
      <c r="K18" s="81">
        <v>0</v>
      </c>
      <c r="L18" s="91">
        <v>9</v>
      </c>
      <c r="M18" s="26" t="s">
        <v>43</v>
      </c>
      <c r="N18" s="26" t="s">
        <v>43</v>
      </c>
      <c r="O18" s="26" t="s">
        <v>44</v>
      </c>
      <c r="P18" s="92">
        <v>0</v>
      </c>
      <c r="Q18" s="108">
        <f t="shared" si="0"/>
        <v>0</v>
      </c>
      <c r="R18" s="27">
        <v>0</v>
      </c>
      <c r="S18" s="32">
        <v>0</v>
      </c>
      <c r="T18" s="92">
        <v>0</v>
      </c>
      <c r="U18" s="104">
        <v>0</v>
      </c>
      <c r="V18" s="32">
        <v>6</v>
      </c>
      <c r="W18" s="32">
        <v>3</v>
      </c>
      <c r="X18" s="32">
        <v>0</v>
      </c>
      <c r="Y18" s="113" t="s">
        <v>119</v>
      </c>
      <c r="Z18" s="4" t="s">
        <v>120</v>
      </c>
      <c r="AA18" s="29" t="s">
        <v>70</v>
      </c>
      <c r="AB18" s="21"/>
    </row>
    <row r="19" spans="1:28" s="13" customFormat="1" ht="25.5" x14ac:dyDescent="0.2">
      <c r="A19" s="30" t="s">
        <v>106</v>
      </c>
      <c r="B19" s="16" t="s">
        <v>121</v>
      </c>
      <c r="C19" s="17" t="s">
        <v>122</v>
      </c>
      <c r="D19" s="17" t="s">
        <v>123</v>
      </c>
      <c r="E19" s="18">
        <v>15</v>
      </c>
      <c r="F19" s="18">
        <v>11</v>
      </c>
      <c r="G19" s="31">
        <v>1</v>
      </c>
      <c r="H19" s="34">
        <v>0</v>
      </c>
      <c r="I19" s="19">
        <v>2</v>
      </c>
      <c r="J19" s="34">
        <v>2</v>
      </c>
      <c r="K19" s="82">
        <v>0</v>
      </c>
      <c r="L19" s="93">
        <v>9</v>
      </c>
      <c r="M19" s="31">
        <v>2</v>
      </c>
      <c r="N19" s="31">
        <v>2</v>
      </c>
      <c r="O19" s="31" t="s">
        <v>110</v>
      </c>
      <c r="P19" s="94">
        <v>0</v>
      </c>
      <c r="Q19" s="96">
        <f t="shared" si="0"/>
        <v>0</v>
      </c>
      <c r="R19" s="19">
        <v>0</v>
      </c>
      <c r="S19" s="34">
        <v>0</v>
      </c>
      <c r="T19" s="94">
        <v>0</v>
      </c>
      <c r="U19" s="105">
        <v>0</v>
      </c>
      <c r="V19" s="34">
        <v>1</v>
      </c>
      <c r="W19" s="34">
        <v>0</v>
      </c>
      <c r="X19" s="35">
        <v>0</v>
      </c>
      <c r="Y19" s="113" t="s">
        <v>389</v>
      </c>
      <c r="Z19" s="4" t="s">
        <v>124</v>
      </c>
      <c r="AA19" s="20" t="s">
        <v>125</v>
      </c>
      <c r="AB19" s="21"/>
    </row>
    <row r="20" spans="1:28" s="13" customFormat="1" ht="25.5" x14ac:dyDescent="0.2">
      <c r="A20" s="23" t="s">
        <v>126</v>
      </c>
      <c r="B20" s="4" t="s">
        <v>127</v>
      </c>
      <c r="C20" s="24" t="s">
        <v>128</v>
      </c>
      <c r="D20" s="24" t="s">
        <v>129</v>
      </c>
      <c r="E20" s="25">
        <v>24</v>
      </c>
      <c r="F20" s="25">
        <v>23</v>
      </c>
      <c r="G20" s="26">
        <v>1</v>
      </c>
      <c r="H20" s="32">
        <v>1</v>
      </c>
      <c r="I20" s="32">
        <v>0</v>
      </c>
      <c r="J20" s="32">
        <v>12</v>
      </c>
      <c r="K20" s="81">
        <v>0</v>
      </c>
      <c r="L20" s="91">
        <v>2</v>
      </c>
      <c r="M20" s="26" t="s">
        <v>110</v>
      </c>
      <c r="N20" s="26">
        <v>2</v>
      </c>
      <c r="O20" s="26" t="s">
        <v>110</v>
      </c>
      <c r="P20" s="92">
        <v>0</v>
      </c>
      <c r="Q20" s="95">
        <f t="shared" si="0"/>
        <v>2</v>
      </c>
      <c r="R20" s="32"/>
      <c r="S20" s="32">
        <v>2</v>
      </c>
      <c r="T20" s="92">
        <v>0</v>
      </c>
      <c r="U20" s="104">
        <v>0</v>
      </c>
      <c r="V20" s="32">
        <v>2</v>
      </c>
      <c r="W20" s="32">
        <v>4</v>
      </c>
      <c r="X20" s="36">
        <v>0</v>
      </c>
      <c r="Y20" s="113" t="s">
        <v>130</v>
      </c>
      <c r="Z20" s="4"/>
      <c r="AA20" s="29" t="s">
        <v>131</v>
      </c>
      <c r="AB20" s="21"/>
    </row>
    <row r="21" spans="1:28" s="13" customFormat="1" ht="51" x14ac:dyDescent="0.2">
      <c r="A21" s="30" t="s">
        <v>126</v>
      </c>
      <c r="B21" s="16" t="s">
        <v>132</v>
      </c>
      <c r="C21" s="17" t="s">
        <v>133</v>
      </c>
      <c r="D21" s="17" t="s">
        <v>134</v>
      </c>
      <c r="E21" s="18">
        <v>27</v>
      </c>
      <c r="F21" s="18">
        <v>26</v>
      </c>
      <c r="G21" s="31">
        <v>1</v>
      </c>
      <c r="H21" s="34">
        <v>1</v>
      </c>
      <c r="I21" s="34">
        <v>0</v>
      </c>
      <c r="J21" s="34">
        <v>0</v>
      </c>
      <c r="K21" s="82">
        <v>0</v>
      </c>
      <c r="L21" s="93">
        <v>16</v>
      </c>
      <c r="M21" s="31" t="s">
        <v>43</v>
      </c>
      <c r="N21" s="31" t="s">
        <v>43</v>
      </c>
      <c r="O21" s="31" t="s">
        <v>135</v>
      </c>
      <c r="P21" s="94">
        <v>0</v>
      </c>
      <c r="Q21" s="96">
        <v>3</v>
      </c>
      <c r="R21" s="19">
        <v>0</v>
      </c>
      <c r="S21" s="34" t="s">
        <v>136</v>
      </c>
      <c r="T21" s="94">
        <v>0</v>
      </c>
      <c r="U21" s="105">
        <v>0</v>
      </c>
      <c r="V21" s="34" t="s">
        <v>137</v>
      </c>
      <c r="W21" s="34" t="s">
        <v>138</v>
      </c>
      <c r="X21" s="31" t="s">
        <v>139</v>
      </c>
      <c r="Y21" s="4" t="s">
        <v>140</v>
      </c>
      <c r="Z21" s="4"/>
      <c r="AA21" s="20" t="s">
        <v>141</v>
      </c>
      <c r="AB21" s="21"/>
    </row>
    <row r="22" spans="1:28" s="13" customFormat="1" ht="38.25" x14ac:dyDescent="0.2">
      <c r="A22" s="23" t="s">
        <v>126</v>
      </c>
      <c r="B22" s="4" t="s">
        <v>142</v>
      </c>
      <c r="C22" s="24" t="s">
        <v>143</v>
      </c>
      <c r="D22" s="24" t="s">
        <v>144</v>
      </c>
      <c r="E22" s="25" t="s">
        <v>145</v>
      </c>
      <c r="F22" s="25">
        <v>24</v>
      </c>
      <c r="G22" s="26">
        <v>1</v>
      </c>
      <c r="H22" s="32">
        <v>1</v>
      </c>
      <c r="I22" s="32">
        <v>0</v>
      </c>
      <c r="J22" s="32">
        <v>0</v>
      </c>
      <c r="K22" s="81" t="s">
        <v>146</v>
      </c>
      <c r="L22" s="91">
        <v>15</v>
      </c>
      <c r="M22" s="26" t="s">
        <v>110</v>
      </c>
      <c r="N22" s="26" t="s">
        <v>110</v>
      </c>
      <c r="O22" s="26" t="s">
        <v>110</v>
      </c>
      <c r="P22" s="92" t="s">
        <v>110</v>
      </c>
      <c r="Q22" s="95">
        <f t="shared" si="0"/>
        <v>3</v>
      </c>
      <c r="R22" s="27">
        <v>0</v>
      </c>
      <c r="S22" s="32">
        <v>3</v>
      </c>
      <c r="T22" s="92">
        <v>0</v>
      </c>
      <c r="U22" s="104">
        <v>0</v>
      </c>
      <c r="V22" s="32">
        <v>2</v>
      </c>
      <c r="W22" s="32">
        <v>2</v>
      </c>
      <c r="X22" s="36">
        <v>0</v>
      </c>
      <c r="Y22" s="113" t="s">
        <v>147</v>
      </c>
      <c r="Z22" s="4" t="s">
        <v>148</v>
      </c>
      <c r="AA22" s="29" t="s">
        <v>82</v>
      </c>
      <c r="AB22" s="21"/>
    </row>
    <row r="23" spans="1:28" s="13" customFormat="1" ht="102" x14ac:dyDescent="0.2">
      <c r="A23" s="30" t="s">
        <v>126</v>
      </c>
      <c r="B23" s="16" t="s">
        <v>149</v>
      </c>
      <c r="C23" s="17" t="s">
        <v>150</v>
      </c>
      <c r="D23" s="17"/>
      <c r="E23" s="18">
        <v>34</v>
      </c>
      <c r="F23" s="18">
        <v>34</v>
      </c>
      <c r="G23" s="31">
        <v>1</v>
      </c>
      <c r="H23" s="34">
        <v>1</v>
      </c>
      <c r="I23" s="34">
        <v>0</v>
      </c>
      <c r="J23" s="34">
        <v>5</v>
      </c>
      <c r="K23" s="82">
        <v>0</v>
      </c>
      <c r="L23" s="93" t="s">
        <v>151</v>
      </c>
      <c r="M23" s="31" t="s">
        <v>43</v>
      </c>
      <c r="N23" s="31" t="s">
        <v>43</v>
      </c>
      <c r="O23" s="31" t="s">
        <v>152</v>
      </c>
      <c r="P23" s="94">
        <v>2</v>
      </c>
      <c r="Q23" s="98">
        <v>6</v>
      </c>
      <c r="R23" s="19">
        <v>0</v>
      </c>
      <c r="S23" s="19" t="s">
        <v>153</v>
      </c>
      <c r="T23" s="94"/>
      <c r="U23" s="105">
        <v>0</v>
      </c>
      <c r="V23" s="34">
        <v>3</v>
      </c>
      <c r="W23" s="34">
        <v>5</v>
      </c>
      <c r="X23" s="31" t="s">
        <v>154</v>
      </c>
      <c r="Y23" s="113" t="s">
        <v>155</v>
      </c>
      <c r="Z23" s="4" t="s">
        <v>156</v>
      </c>
      <c r="AA23" s="20" t="s">
        <v>157</v>
      </c>
      <c r="AB23" s="21"/>
    </row>
    <row r="24" spans="1:28" s="13" customFormat="1" ht="60" x14ac:dyDescent="0.2">
      <c r="A24" s="23" t="s">
        <v>158</v>
      </c>
      <c r="B24" s="4" t="s">
        <v>159</v>
      </c>
      <c r="C24" s="24" t="s">
        <v>160</v>
      </c>
      <c r="D24" s="24" t="s">
        <v>161</v>
      </c>
      <c r="E24" s="25" t="s">
        <v>162</v>
      </c>
      <c r="F24" s="25">
        <v>20</v>
      </c>
      <c r="G24" s="26">
        <v>1</v>
      </c>
      <c r="H24" s="32">
        <v>1</v>
      </c>
      <c r="I24" s="32">
        <v>0</v>
      </c>
      <c r="J24" s="32">
        <v>0</v>
      </c>
      <c r="K24" s="81" t="s">
        <v>163</v>
      </c>
      <c r="L24" s="91">
        <v>17</v>
      </c>
      <c r="M24" s="26" t="s">
        <v>110</v>
      </c>
      <c r="N24" s="26" t="s">
        <v>110</v>
      </c>
      <c r="O24" s="26" t="s">
        <v>110</v>
      </c>
      <c r="P24" s="92">
        <v>0</v>
      </c>
      <c r="Q24" s="95">
        <f t="shared" si="0"/>
        <v>0</v>
      </c>
      <c r="R24" s="27">
        <v>0</v>
      </c>
      <c r="S24" s="27">
        <v>0</v>
      </c>
      <c r="T24" s="90">
        <v>0</v>
      </c>
      <c r="U24" s="104">
        <v>0</v>
      </c>
      <c r="V24" s="32">
        <v>4</v>
      </c>
      <c r="W24" s="32">
        <v>6</v>
      </c>
      <c r="X24" s="36">
        <v>0</v>
      </c>
      <c r="Y24" s="113" t="s">
        <v>164</v>
      </c>
      <c r="Z24" s="116" t="s">
        <v>461</v>
      </c>
      <c r="AA24" s="29" t="s">
        <v>165</v>
      </c>
      <c r="AB24" s="21"/>
    </row>
    <row r="25" spans="1:28" s="13" customFormat="1" ht="25.5" x14ac:dyDescent="0.2">
      <c r="A25" s="30" t="s">
        <v>166</v>
      </c>
      <c r="B25" s="16" t="s">
        <v>167</v>
      </c>
      <c r="C25" s="17"/>
      <c r="D25" s="17" t="s">
        <v>168</v>
      </c>
      <c r="E25" s="18">
        <v>30</v>
      </c>
      <c r="F25" s="18">
        <v>23</v>
      </c>
      <c r="G25" s="31">
        <v>1</v>
      </c>
      <c r="H25" s="34">
        <v>1</v>
      </c>
      <c r="I25" s="34" t="s">
        <v>169</v>
      </c>
      <c r="J25" s="34">
        <v>3</v>
      </c>
      <c r="K25" s="82">
        <v>0</v>
      </c>
      <c r="L25" s="93">
        <v>15</v>
      </c>
      <c r="M25" s="31" t="s">
        <v>110</v>
      </c>
      <c r="N25" s="31" t="s">
        <v>110</v>
      </c>
      <c r="O25" s="31" t="s">
        <v>110</v>
      </c>
      <c r="P25" s="94">
        <v>0</v>
      </c>
      <c r="Q25" s="98">
        <f t="shared" si="0"/>
        <v>2</v>
      </c>
      <c r="R25" s="34">
        <v>2</v>
      </c>
      <c r="S25" s="34">
        <v>0</v>
      </c>
      <c r="T25" s="94">
        <v>0</v>
      </c>
      <c r="U25" s="105">
        <v>0</v>
      </c>
      <c r="V25" s="34">
        <v>3</v>
      </c>
      <c r="W25" s="34">
        <v>4</v>
      </c>
      <c r="X25" s="35">
        <v>0</v>
      </c>
      <c r="Y25" s="113" t="s">
        <v>170</v>
      </c>
      <c r="Z25" s="117"/>
      <c r="AA25" s="20" t="s">
        <v>171</v>
      </c>
      <c r="AB25" s="21"/>
    </row>
    <row r="26" spans="1:28" s="13" customFormat="1" ht="45" x14ac:dyDescent="0.2">
      <c r="A26" s="23" t="s">
        <v>166</v>
      </c>
      <c r="B26" s="4" t="s">
        <v>172</v>
      </c>
      <c r="C26" s="37" t="s">
        <v>173</v>
      </c>
      <c r="D26" s="38" t="s">
        <v>174</v>
      </c>
      <c r="E26" s="25" t="s">
        <v>175</v>
      </c>
      <c r="F26" s="25">
        <v>22</v>
      </c>
      <c r="G26" s="26">
        <v>1</v>
      </c>
      <c r="H26" s="32">
        <v>0</v>
      </c>
      <c r="I26" s="32">
        <v>0</v>
      </c>
      <c r="J26" s="32" t="s">
        <v>176</v>
      </c>
      <c r="K26" s="81">
        <v>0</v>
      </c>
      <c r="L26" s="91">
        <v>6</v>
      </c>
      <c r="M26" s="26" t="s">
        <v>44</v>
      </c>
      <c r="N26" s="26" t="s">
        <v>110</v>
      </c>
      <c r="O26" s="26" t="s">
        <v>110</v>
      </c>
      <c r="P26" s="92"/>
      <c r="Q26" s="95">
        <f t="shared" si="0"/>
        <v>2</v>
      </c>
      <c r="R26" s="27">
        <v>0</v>
      </c>
      <c r="S26" s="32">
        <v>2</v>
      </c>
      <c r="T26" s="92">
        <v>0</v>
      </c>
      <c r="U26" s="104">
        <v>0</v>
      </c>
      <c r="V26" s="32">
        <v>2</v>
      </c>
      <c r="W26" s="32">
        <v>2</v>
      </c>
      <c r="X26" s="36">
        <v>0</v>
      </c>
      <c r="Y26" s="113" t="s">
        <v>466</v>
      </c>
      <c r="Z26" s="4"/>
      <c r="AA26" s="29" t="s">
        <v>82</v>
      </c>
      <c r="AB26" s="21"/>
    </row>
    <row r="27" spans="1:28" s="13" customFormat="1" ht="76.5" x14ac:dyDescent="0.2">
      <c r="A27" s="30" t="s">
        <v>166</v>
      </c>
      <c r="B27" s="16" t="s">
        <v>177</v>
      </c>
      <c r="C27" s="17" t="s">
        <v>178</v>
      </c>
      <c r="D27" s="17" t="s">
        <v>179</v>
      </c>
      <c r="E27" s="18">
        <v>20</v>
      </c>
      <c r="F27" s="18">
        <v>20</v>
      </c>
      <c r="G27" s="31">
        <v>1</v>
      </c>
      <c r="H27" s="34">
        <v>1</v>
      </c>
      <c r="I27" s="34">
        <v>0</v>
      </c>
      <c r="J27" s="34">
        <v>4</v>
      </c>
      <c r="K27" s="82">
        <v>0</v>
      </c>
      <c r="L27" s="93">
        <v>9</v>
      </c>
      <c r="M27" s="31" t="s">
        <v>180</v>
      </c>
      <c r="N27" s="31" t="s">
        <v>44</v>
      </c>
      <c r="O27" s="31" t="s">
        <v>181</v>
      </c>
      <c r="P27" s="94" t="s">
        <v>182</v>
      </c>
      <c r="Q27" s="98">
        <f t="shared" si="0"/>
        <v>2</v>
      </c>
      <c r="R27" s="19">
        <v>0</v>
      </c>
      <c r="S27" s="34">
        <v>2</v>
      </c>
      <c r="T27" s="94">
        <v>0</v>
      </c>
      <c r="U27" s="105">
        <v>0</v>
      </c>
      <c r="V27" s="34">
        <v>2</v>
      </c>
      <c r="W27" s="34">
        <v>1</v>
      </c>
      <c r="X27" s="35">
        <v>0</v>
      </c>
      <c r="Y27" s="113" t="s">
        <v>183</v>
      </c>
      <c r="Z27" s="4"/>
      <c r="AA27" s="20" t="s">
        <v>184</v>
      </c>
      <c r="AB27" s="21"/>
    </row>
    <row r="28" spans="1:28" s="13" customFormat="1" ht="25.5" x14ac:dyDescent="0.2">
      <c r="A28" s="23" t="s">
        <v>166</v>
      </c>
      <c r="B28" s="4" t="s">
        <v>185</v>
      </c>
      <c r="C28" s="24" t="s">
        <v>186</v>
      </c>
      <c r="D28" s="24" t="s">
        <v>187</v>
      </c>
      <c r="E28" s="25">
        <v>37</v>
      </c>
      <c r="F28" s="25">
        <v>34</v>
      </c>
      <c r="G28" s="26">
        <v>1</v>
      </c>
      <c r="H28" s="32">
        <v>0</v>
      </c>
      <c r="I28" s="32">
        <v>0</v>
      </c>
      <c r="J28" s="32">
        <v>2</v>
      </c>
      <c r="K28" s="81" t="s">
        <v>188</v>
      </c>
      <c r="L28" s="91" t="s">
        <v>189</v>
      </c>
      <c r="M28" s="26" t="s">
        <v>44</v>
      </c>
      <c r="N28" s="26" t="s">
        <v>190</v>
      </c>
      <c r="O28" s="26" t="s">
        <v>44</v>
      </c>
      <c r="P28" s="92">
        <v>0</v>
      </c>
      <c r="Q28" s="95">
        <f t="shared" si="0"/>
        <v>3</v>
      </c>
      <c r="R28" s="27">
        <v>0</v>
      </c>
      <c r="S28" s="32">
        <v>3</v>
      </c>
      <c r="T28" s="92">
        <v>0</v>
      </c>
      <c r="U28" s="104">
        <v>0</v>
      </c>
      <c r="V28" s="32">
        <v>3</v>
      </c>
      <c r="W28" s="32" t="s">
        <v>191</v>
      </c>
      <c r="X28" s="36">
        <v>0</v>
      </c>
      <c r="Y28" s="113" t="s">
        <v>192</v>
      </c>
      <c r="Z28" s="4"/>
      <c r="AA28" s="29" t="s">
        <v>74</v>
      </c>
      <c r="AB28" s="21"/>
    </row>
    <row r="29" spans="1:28" s="13" customFormat="1" ht="38.25" x14ac:dyDescent="0.2">
      <c r="A29" s="30" t="s">
        <v>166</v>
      </c>
      <c r="B29" s="16" t="s">
        <v>193</v>
      </c>
      <c r="C29" s="17" t="s">
        <v>194</v>
      </c>
      <c r="D29" s="17" t="s">
        <v>195</v>
      </c>
      <c r="E29" s="18" t="s">
        <v>196</v>
      </c>
      <c r="F29" s="18">
        <v>35</v>
      </c>
      <c r="G29" s="31">
        <v>1</v>
      </c>
      <c r="H29" s="34">
        <v>1</v>
      </c>
      <c r="I29" s="34">
        <v>0</v>
      </c>
      <c r="J29" s="34">
        <v>0</v>
      </c>
      <c r="K29" s="82" t="s">
        <v>197</v>
      </c>
      <c r="L29" s="93" t="s">
        <v>198</v>
      </c>
      <c r="M29" s="31" t="s">
        <v>44</v>
      </c>
      <c r="N29" s="31">
        <v>5</v>
      </c>
      <c r="O29" s="31"/>
      <c r="P29" s="94">
        <v>0</v>
      </c>
      <c r="Q29" s="98">
        <f t="shared" si="0"/>
        <v>3</v>
      </c>
      <c r="R29" s="19">
        <v>0</v>
      </c>
      <c r="S29" s="34">
        <v>3</v>
      </c>
      <c r="T29" s="94">
        <v>0</v>
      </c>
      <c r="U29" s="105">
        <v>0</v>
      </c>
      <c r="V29" s="34">
        <v>3</v>
      </c>
      <c r="W29" s="34">
        <v>3</v>
      </c>
      <c r="X29" s="35">
        <v>0</v>
      </c>
      <c r="Y29" s="113" t="s">
        <v>213</v>
      </c>
      <c r="Z29" s="4"/>
      <c r="AA29" s="20" t="s">
        <v>199</v>
      </c>
      <c r="AB29" s="21"/>
    </row>
    <row r="30" spans="1:28" s="13" customFormat="1" ht="30" x14ac:dyDescent="0.2">
      <c r="A30" s="23" t="s">
        <v>166</v>
      </c>
      <c r="B30" s="4" t="s">
        <v>200</v>
      </c>
      <c r="C30" s="24" t="s">
        <v>201</v>
      </c>
      <c r="D30" s="37" t="s">
        <v>202</v>
      </c>
      <c r="E30" s="25" t="s">
        <v>203</v>
      </c>
      <c r="F30" s="25">
        <v>27</v>
      </c>
      <c r="G30" s="26">
        <v>1</v>
      </c>
      <c r="H30" s="32">
        <v>0</v>
      </c>
      <c r="I30" s="32">
        <v>0</v>
      </c>
      <c r="J30" s="32">
        <v>12</v>
      </c>
      <c r="K30" s="81" t="s">
        <v>204</v>
      </c>
      <c r="L30" s="91" t="s">
        <v>205</v>
      </c>
      <c r="M30" s="36">
        <v>0</v>
      </c>
      <c r="N30" s="36">
        <v>0</v>
      </c>
      <c r="O30" s="26" t="s">
        <v>206</v>
      </c>
      <c r="P30" s="92">
        <v>0</v>
      </c>
      <c r="Q30" s="95">
        <f t="shared" si="0"/>
        <v>4</v>
      </c>
      <c r="R30" s="32">
        <v>2</v>
      </c>
      <c r="S30" s="32">
        <v>0</v>
      </c>
      <c r="T30" s="92">
        <v>2</v>
      </c>
      <c r="U30" s="104">
        <v>0</v>
      </c>
      <c r="V30" s="32">
        <v>4</v>
      </c>
      <c r="W30" s="32">
        <v>0</v>
      </c>
      <c r="X30" s="36">
        <v>0</v>
      </c>
      <c r="Y30" s="113" t="s">
        <v>207</v>
      </c>
      <c r="Z30" s="4"/>
      <c r="AA30" s="29" t="s">
        <v>208</v>
      </c>
      <c r="AB30" s="21"/>
    </row>
    <row r="31" spans="1:28" s="13" customFormat="1" ht="51" x14ac:dyDescent="0.2">
      <c r="A31" s="30" t="s">
        <v>166</v>
      </c>
      <c r="B31" s="16" t="s">
        <v>209</v>
      </c>
      <c r="C31" s="17" t="s">
        <v>210</v>
      </c>
      <c r="D31" s="17"/>
      <c r="E31" s="18">
        <v>30</v>
      </c>
      <c r="F31" s="18">
        <v>29</v>
      </c>
      <c r="G31" s="31">
        <v>1</v>
      </c>
      <c r="H31" s="34">
        <v>1</v>
      </c>
      <c r="I31" s="34">
        <v>0</v>
      </c>
      <c r="J31" s="34" t="s">
        <v>211</v>
      </c>
      <c r="K31" s="82" t="s">
        <v>163</v>
      </c>
      <c r="L31" s="93">
        <v>8</v>
      </c>
      <c r="M31" s="31" t="s">
        <v>110</v>
      </c>
      <c r="N31" s="31" t="s">
        <v>212</v>
      </c>
      <c r="O31" s="31"/>
      <c r="P31" s="94">
        <v>0</v>
      </c>
      <c r="Q31" s="98">
        <f t="shared" si="0"/>
        <v>4</v>
      </c>
      <c r="R31" s="19">
        <v>0</v>
      </c>
      <c r="S31" s="34">
        <v>4</v>
      </c>
      <c r="T31" s="94">
        <v>0</v>
      </c>
      <c r="U31" s="105">
        <v>0</v>
      </c>
      <c r="V31" s="34">
        <v>3</v>
      </c>
      <c r="W31" s="34">
        <v>4</v>
      </c>
      <c r="X31" s="35">
        <v>0</v>
      </c>
      <c r="Y31" s="113" t="s">
        <v>213</v>
      </c>
      <c r="Z31" s="4"/>
      <c r="AA31" s="20" t="s">
        <v>58</v>
      </c>
      <c r="AB31" s="21"/>
    </row>
    <row r="32" spans="1:28" s="13" customFormat="1" ht="89.25" x14ac:dyDescent="0.2">
      <c r="A32" s="23" t="s">
        <v>166</v>
      </c>
      <c r="B32" s="4" t="s">
        <v>214</v>
      </c>
      <c r="C32" s="24" t="s">
        <v>215</v>
      </c>
      <c r="D32" s="24"/>
      <c r="E32" s="25" t="s">
        <v>216</v>
      </c>
      <c r="F32" s="25">
        <v>34</v>
      </c>
      <c r="G32" s="26">
        <v>1</v>
      </c>
      <c r="H32" s="32">
        <v>1</v>
      </c>
      <c r="I32" s="32">
        <v>0</v>
      </c>
      <c r="J32" s="32" t="s">
        <v>217</v>
      </c>
      <c r="K32" s="81" t="s">
        <v>218</v>
      </c>
      <c r="L32" s="91">
        <v>9</v>
      </c>
      <c r="M32" s="26" t="s">
        <v>110</v>
      </c>
      <c r="N32" s="26" t="s">
        <v>219</v>
      </c>
      <c r="O32" s="26" t="s">
        <v>44</v>
      </c>
      <c r="P32" s="92">
        <v>0</v>
      </c>
      <c r="Q32" s="95">
        <f t="shared" si="0"/>
        <v>4</v>
      </c>
      <c r="R32" s="27">
        <v>0</v>
      </c>
      <c r="S32" s="32">
        <v>4</v>
      </c>
      <c r="T32" s="92">
        <v>0</v>
      </c>
      <c r="U32" s="104">
        <v>0</v>
      </c>
      <c r="V32" s="32">
        <v>3</v>
      </c>
      <c r="W32" s="32">
        <v>2</v>
      </c>
      <c r="X32" s="36">
        <v>0</v>
      </c>
      <c r="Y32" s="113" t="s">
        <v>220</v>
      </c>
      <c r="Z32" s="4"/>
      <c r="AA32" s="29" t="s">
        <v>82</v>
      </c>
      <c r="AB32" s="21"/>
    </row>
    <row r="33" spans="1:30" s="13" customFormat="1" ht="51" x14ac:dyDescent="0.2">
      <c r="A33" s="30" t="s">
        <v>166</v>
      </c>
      <c r="B33" s="16" t="s">
        <v>221</v>
      </c>
      <c r="C33" s="17" t="s">
        <v>222</v>
      </c>
      <c r="D33" s="39" t="s">
        <v>223</v>
      </c>
      <c r="E33" s="18">
        <v>29</v>
      </c>
      <c r="F33" s="18">
        <v>29</v>
      </c>
      <c r="G33" s="31">
        <v>1</v>
      </c>
      <c r="H33" s="34">
        <v>1</v>
      </c>
      <c r="I33" s="34">
        <v>0</v>
      </c>
      <c r="J33" s="34">
        <v>0</v>
      </c>
      <c r="K33" s="82">
        <v>0</v>
      </c>
      <c r="L33" s="93" t="s">
        <v>224</v>
      </c>
      <c r="M33" s="31" t="s">
        <v>44</v>
      </c>
      <c r="N33" s="31">
        <v>4</v>
      </c>
      <c r="O33" s="31" t="s">
        <v>110</v>
      </c>
      <c r="P33" s="94">
        <v>0</v>
      </c>
      <c r="Q33" s="98">
        <f t="shared" si="0"/>
        <v>6</v>
      </c>
      <c r="R33" s="34" t="s">
        <v>225</v>
      </c>
      <c r="S33" s="34">
        <v>6</v>
      </c>
      <c r="T33" s="94">
        <v>0</v>
      </c>
      <c r="U33" s="105">
        <v>0</v>
      </c>
      <c r="V33" s="34">
        <v>4</v>
      </c>
      <c r="W33" s="34">
        <v>6</v>
      </c>
      <c r="X33" s="35">
        <v>0</v>
      </c>
      <c r="Y33" s="113" t="s">
        <v>213</v>
      </c>
      <c r="Z33" s="4" t="s">
        <v>226</v>
      </c>
      <c r="AA33" s="40" t="s">
        <v>82</v>
      </c>
      <c r="AB33" s="21"/>
    </row>
    <row r="34" spans="1:30" s="45" customFormat="1" ht="85.5" customHeight="1" x14ac:dyDescent="0.2">
      <c r="A34" s="42" t="s">
        <v>227</v>
      </c>
      <c r="B34" s="4" t="s">
        <v>228</v>
      </c>
      <c r="C34" s="41"/>
      <c r="D34" s="43" t="s">
        <v>229</v>
      </c>
      <c r="E34" s="27" t="s">
        <v>230</v>
      </c>
      <c r="F34" s="27">
        <v>16</v>
      </c>
      <c r="G34" s="27">
        <v>0</v>
      </c>
      <c r="H34" s="27">
        <v>0</v>
      </c>
      <c r="I34" s="27">
        <v>0</v>
      </c>
      <c r="J34" s="27">
        <v>0</v>
      </c>
      <c r="K34" s="80">
        <v>0</v>
      </c>
      <c r="L34" s="95">
        <v>16</v>
      </c>
      <c r="M34" s="27">
        <v>0</v>
      </c>
      <c r="N34" s="27" t="s">
        <v>231</v>
      </c>
      <c r="O34" s="27">
        <v>0</v>
      </c>
      <c r="P34" s="90">
        <v>0</v>
      </c>
      <c r="Q34" s="95">
        <v>0</v>
      </c>
      <c r="R34" s="27">
        <v>0</v>
      </c>
      <c r="S34" s="27">
        <v>0</v>
      </c>
      <c r="T34" s="90">
        <v>0</v>
      </c>
      <c r="U34" s="103">
        <v>0</v>
      </c>
      <c r="V34" s="27">
        <v>0</v>
      </c>
      <c r="W34" s="27">
        <v>0</v>
      </c>
      <c r="X34" s="27" t="s">
        <v>232</v>
      </c>
      <c r="Y34" s="63" t="s">
        <v>465</v>
      </c>
      <c r="Z34" s="118" t="s">
        <v>233</v>
      </c>
      <c r="AA34" s="44" t="s">
        <v>234</v>
      </c>
      <c r="AB34" s="9"/>
    </row>
    <row r="35" spans="1:30" ht="38.25" x14ac:dyDescent="0.2">
      <c r="A35" s="46" t="s">
        <v>227</v>
      </c>
      <c r="B35" s="16" t="s">
        <v>235</v>
      </c>
      <c r="C35" s="47" t="s">
        <v>236</v>
      </c>
      <c r="D35" s="19"/>
      <c r="E35" s="19" t="s">
        <v>237</v>
      </c>
      <c r="F35" s="19">
        <v>14</v>
      </c>
      <c r="G35" s="34">
        <v>1</v>
      </c>
      <c r="H35" s="34">
        <v>0</v>
      </c>
      <c r="I35" s="34">
        <v>0</v>
      </c>
      <c r="J35" s="34">
        <v>0</v>
      </c>
      <c r="K35" s="82" t="s">
        <v>238</v>
      </c>
      <c r="L35" s="96">
        <v>0</v>
      </c>
      <c r="M35" s="34">
        <v>0</v>
      </c>
      <c r="N35" s="34">
        <v>0</v>
      </c>
      <c r="O35" s="34">
        <v>0</v>
      </c>
      <c r="P35" s="94">
        <v>0</v>
      </c>
      <c r="Q35" s="98">
        <f t="shared" si="0"/>
        <v>0</v>
      </c>
      <c r="R35" s="19">
        <v>0</v>
      </c>
      <c r="S35" s="34">
        <v>0</v>
      </c>
      <c r="T35" s="94">
        <v>0</v>
      </c>
      <c r="U35" s="105">
        <v>0</v>
      </c>
      <c r="V35" s="34">
        <v>0</v>
      </c>
      <c r="W35" s="34">
        <v>0</v>
      </c>
      <c r="X35" s="35">
        <v>0</v>
      </c>
      <c r="Y35" s="113" t="s">
        <v>458</v>
      </c>
      <c r="Z35" s="119"/>
      <c r="AA35" s="48" t="s">
        <v>239</v>
      </c>
    </row>
    <row r="36" spans="1:30" ht="38.25" x14ac:dyDescent="0.2">
      <c r="A36" s="42" t="s">
        <v>227</v>
      </c>
      <c r="B36" s="4" t="s">
        <v>240</v>
      </c>
      <c r="C36" s="41" t="s">
        <v>81</v>
      </c>
      <c r="D36" s="43" t="s">
        <v>241</v>
      </c>
      <c r="E36" s="27" t="s">
        <v>242</v>
      </c>
      <c r="F36" s="27">
        <v>12</v>
      </c>
      <c r="G36" s="32">
        <v>0</v>
      </c>
      <c r="H36" s="32">
        <v>0</v>
      </c>
      <c r="I36" s="32">
        <v>0</v>
      </c>
      <c r="J36" s="32">
        <v>5</v>
      </c>
      <c r="K36" s="81">
        <v>0</v>
      </c>
      <c r="L36" s="97">
        <v>3</v>
      </c>
      <c r="M36" s="32"/>
      <c r="N36" s="32">
        <v>3</v>
      </c>
      <c r="O36" s="32">
        <v>0</v>
      </c>
      <c r="P36" s="92">
        <v>0</v>
      </c>
      <c r="Q36" s="95">
        <f t="shared" si="0"/>
        <v>1</v>
      </c>
      <c r="R36" s="27">
        <v>0</v>
      </c>
      <c r="S36" s="32">
        <v>1</v>
      </c>
      <c r="T36" s="92">
        <v>0</v>
      </c>
      <c r="U36" s="104">
        <v>1</v>
      </c>
      <c r="V36" s="32">
        <v>1</v>
      </c>
      <c r="W36" s="32">
        <v>1</v>
      </c>
      <c r="X36" s="32" t="s">
        <v>243</v>
      </c>
      <c r="Y36" s="114" t="s">
        <v>213</v>
      </c>
      <c r="Z36" s="119"/>
      <c r="AA36" s="49" t="s">
        <v>244</v>
      </c>
      <c r="AC36" s="45"/>
      <c r="AD36" s="45"/>
    </row>
    <row r="37" spans="1:30" s="45" customFormat="1" ht="51" x14ac:dyDescent="0.2">
      <c r="A37" s="46" t="s">
        <v>227</v>
      </c>
      <c r="B37" s="16" t="s">
        <v>245</v>
      </c>
      <c r="C37" s="17" t="s">
        <v>246</v>
      </c>
      <c r="D37" s="39" t="s">
        <v>247</v>
      </c>
      <c r="E37" s="19" t="s">
        <v>248</v>
      </c>
      <c r="F37" s="19">
        <v>18</v>
      </c>
      <c r="G37" s="19">
        <v>1</v>
      </c>
      <c r="H37" s="19">
        <v>0</v>
      </c>
      <c r="I37" s="19">
        <v>0</v>
      </c>
      <c r="J37" s="19">
        <v>20</v>
      </c>
      <c r="K37" s="79">
        <v>0</v>
      </c>
      <c r="L37" s="98">
        <v>4</v>
      </c>
      <c r="M37" s="19">
        <v>0</v>
      </c>
      <c r="N37" s="19">
        <v>0</v>
      </c>
      <c r="O37" s="19" t="s">
        <v>249</v>
      </c>
      <c r="P37" s="88">
        <v>0</v>
      </c>
      <c r="Q37" s="98">
        <f t="shared" si="0"/>
        <v>1</v>
      </c>
      <c r="R37" s="19">
        <v>1</v>
      </c>
      <c r="S37" s="19">
        <v>0</v>
      </c>
      <c r="T37" s="88">
        <v>0</v>
      </c>
      <c r="U37" s="102">
        <v>1</v>
      </c>
      <c r="V37" s="19">
        <v>1</v>
      </c>
      <c r="W37" s="19">
        <v>1</v>
      </c>
      <c r="X37" s="19" t="s">
        <v>250</v>
      </c>
      <c r="Y37" s="63" t="s">
        <v>251</v>
      </c>
      <c r="Z37" s="118"/>
      <c r="AA37" s="50" t="s">
        <v>55</v>
      </c>
      <c r="AB37" s="51"/>
    </row>
    <row r="38" spans="1:30" ht="51" x14ac:dyDescent="0.2">
      <c r="A38" s="3" t="s">
        <v>227</v>
      </c>
      <c r="B38" s="4" t="s">
        <v>252</v>
      </c>
      <c r="C38" s="43" t="s">
        <v>253</v>
      </c>
      <c r="D38" s="43" t="s">
        <v>254</v>
      </c>
      <c r="E38" s="27" t="s">
        <v>255</v>
      </c>
      <c r="F38" s="27">
        <v>17</v>
      </c>
      <c r="G38" s="32">
        <v>1</v>
      </c>
      <c r="H38" s="32">
        <v>1</v>
      </c>
      <c r="I38" s="32">
        <v>0</v>
      </c>
      <c r="J38" s="32">
        <v>0</v>
      </c>
      <c r="K38" s="81">
        <v>0</v>
      </c>
      <c r="L38" s="97" t="s">
        <v>256</v>
      </c>
      <c r="M38" s="32">
        <v>0</v>
      </c>
      <c r="N38" s="32">
        <v>0</v>
      </c>
      <c r="O38" s="32">
        <v>0</v>
      </c>
      <c r="P38" s="92">
        <v>0</v>
      </c>
      <c r="Q38" s="95">
        <f t="shared" si="0"/>
        <v>1</v>
      </c>
      <c r="R38" s="27">
        <v>0</v>
      </c>
      <c r="S38" s="32">
        <v>1</v>
      </c>
      <c r="T38" s="92">
        <v>0</v>
      </c>
      <c r="U38" s="104">
        <v>1</v>
      </c>
      <c r="V38" s="32">
        <v>1</v>
      </c>
      <c r="W38" s="32">
        <v>0</v>
      </c>
      <c r="X38" s="32">
        <v>0</v>
      </c>
      <c r="Y38" s="114" t="s">
        <v>257</v>
      </c>
      <c r="Z38" s="110" t="s">
        <v>258</v>
      </c>
      <c r="AA38" s="49" t="s">
        <v>259</v>
      </c>
      <c r="AC38" s="45"/>
      <c r="AD38" s="45"/>
    </row>
    <row r="39" spans="1:30" ht="51" x14ac:dyDescent="0.2">
      <c r="A39" s="52" t="s">
        <v>227</v>
      </c>
      <c r="B39" s="16" t="s">
        <v>260</v>
      </c>
      <c r="C39" s="53" t="s">
        <v>261</v>
      </c>
      <c r="D39" s="53" t="s">
        <v>262</v>
      </c>
      <c r="E39" s="19" t="s">
        <v>263</v>
      </c>
      <c r="F39" s="19">
        <v>21</v>
      </c>
      <c r="G39" s="34">
        <v>1</v>
      </c>
      <c r="H39" s="34">
        <v>1</v>
      </c>
      <c r="I39" s="34">
        <v>0</v>
      </c>
      <c r="J39" s="34">
        <v>0</v>
      </c>
      <c r="K39" s="82">
        <v>0</v>
      </c>
      <c r="L39" s="98" t="s">
        <v>264</v>
      </c>
      <c r="M39" s="19">
        <v>0</v>
      </c>
      <c r="N39" s="19">
        <v>0</v>
      </c>
      <c r="O39" s="19" t="s">
        <v>265</v>
      </c>
      <c r="P39" s="94">
        <v>0</v>
      </c>
      <c r="Q39" s="98">
        <f t="shared" si="0"/>
        <v>2</v>
      </c>
      <c r="R39" s="19">
        <v>1</v>
      </c>
      <c r="S39" s="34">
        <v>1</v>
      </c>
      <c r="T39" s="94">
        <v>0</v>
      </c>
      <c r="U39" s="105">
        <v>1</v>
      </c>
      <c r="V39" s="19">
        <v>2</v>
      </c>
      <c r="W39" s="19">
        <v>1</v>
      </c>
      <c r="X39" s="34">
        <v>0</v>
      </c>
      <c r="Y39" s="114" t="s">
        <v>266</v>
      </c>
      <c r="Z39" s="120" t="s">
        <v>267</v>
      </c>
      <c r="AA39" s="48" t="s">
        <v>268</v>
      </c>
      <c r="AC39" s="45"/>
      <c r="AD39" s="45"/>
    </row>
    <row r="40" spans="1:30" s="45" customFormat="1" ht="25.5" x14ac:dyDescent="0.2">
      <c r="A40" s="3" t="s">
        <v>227</v>
      </c>
      <c r="B40" s="4" t="s">
        <v>459</v>
      </c>
      <c r="C40" s="41" t="s">
        <v>81</v>
      </c>
      <c r="D40" s="43" t="s">
        <v>269</v>
      </c>
      <c r="E40" s="27">
        <v>19</v>
      </c>
      <c r="F40" s="27">
        <v>20</v>
      </c>
      <c r="G40" s="32">
        <v>1</v>
      </c>
      <c r="H40" s="32">
        <v>1</v>
      </c>
      <c r="I40" s="32">
        <v>0</v>
      </c>
      <c r="J40" s="32">
        <v>0</v>
      </c>
      <c r="K40" s="81" t="s">
        <v>270</v>
      </c>
      <c r="L40" s="97">
        <v>10</v>
      </c>
      <c r="M40" s="32">
        <v>0</v>
      </c>
      <c r="N40" s="32">
        <v>2</v>
      </c>
      <c r="O40" s="32">
        <v>0</v>
      </c>
      <c r="P40" s="92">
        <v>0</v>
      </c>
      <c r="Q40" s="95">
        <f t="shared" si="0"/>
        <v>1</v>
      </c>
      <c r="R40" s="27">
        <v>0</v>
      </c>
      <c r="S40" s="32">
        <v>1</v>
      </c>
      <c r="T40" s="92">
        <v>0</v>
      </c>
      <c r="U40" s="104">
        <v>2</v>
      </c>
      <c r="V40" s="32">
        <v>2</v>
      </c>
      <c r="W40" s="32">
        <v>1</v>
      </c>
      <c r="X40" s="32">
        <v>0</v>
      </c>
      <c r="Y40" s="114" t="s">
        <v>213</v>
      </c>
      <c r="Z40" s="119"/>
      <c r="AA40" s="49" t="s">
        <v>82</v>
      </c>
      <c r="AB40" s="9"/>
    </row>
    <row r="41" spans="1:30" ht="25.5" x14ac:dyDescent="0.2">
      <c r="A41" s="52" t="s">
        <v>227</v>
      </c>
      <c r="B41" s="16" t="s">
        <v>271</v>
      </c>
      <c r="C41" s="53" t="s">
        <v>272</v>
      </c>
      <c r="D41" s="53" t="s">
        <v>273</v>
      </c>
      <c r="E41" s="19">
        <v>26</v>
      </c>
      <c r="F41" s="19">
        <v>26</v>
      </c>
      <c r="G41" s="34">
        <v>1</v>
      </c>
      <c r="H41" s="34">
        <v>1</v>
      </c>
      <c r="I41" s="34"/>
      <c r="J41" s="34">
        <v>0</v>
      </c>
      <c r="K41" s="82">
        <v>0</v>
      </c>
      <c r="L41" s="96">
        <v>16</v>
      </c>
      <c r="M41" s="34">
        <v>0</v>
      </c>
      <c r="N41" s="34">
        <v>0</v>
      </c>
      <c r="O41" s="34">
        <v>0</v>
      </c>
      <c r="P41" s="94">
        <v>0</v>
      </c>
      <c r="Q41" s="98">
        <v>3</v>
      </c>
      <c r="R41" s="34">
        <v>3</v>
      </c>
      <c r="S41" s="34">
        <v>0</v>
      </c>
      <c r="T41" s="94">
        <v>0</v>
      </c>
      <c r="U41" s="105">
        <v>2</v>
      </c>
      <c r="V41" s="34">
        <v>2</v>
      </c>
      <c r="W41" s="34">
        <v>1</v>
      </c>
      <c r="X41" s="34">
        <v>0</v>
      </c>
      <c r="Y41" s="114" t="s">
        <v>274</v>
      </c>
      <c r="Z41" s="119"/>
      <c r="AA41" s="48" t="s">
        <v>275</v>
      </c>
    </row>
    <row r="42" spans="1:30" ht="25.5" x14ac:dyDescent="0.2">
      <c r="A42" s="3" t="s">
        <v>227</v>
      </c>
      <c r="B42" s="4" t="s">
        <v>276</v>
      </c>
      <c r="C42" s="43" t="s">
        <v>277</v>
      </c>
      <c r="D42" s="54"/>
      <c r="E42" s="27" t="s">
        <v>278</v>
      </c>
      <c r="F42" s="27">
        <v>30</v>
      </c>
      <c r="G42" s="27">
        <v>1</v>
      </c>
      <c r="H42" s="27">
        <v>1</v>
      </c>
      <c r="I42" s="27">
        <v>0</v>
      </c>
      <c r="J42" s="27">
        <v>0</v>
      </c>
      <c r="K42" s="80" t="s">
        <v>279</v>
      </c>
      <c r="L42" s="95" t="s">
        <v>280</v>
      </c>
      <c r="M42" s="27">
        <v>0</v>
      </c>
      <c r="N42" s="27">
        <v>1</v>
      </c>
      <c r="O42" s="27">
        <v>0</v>
      </c>
      <c r="P42" s="90">
        <v>0</v>
      </c>
      <c r="Q42" s="95">
        <f t="shared" si="0"/>
        <v>2</v>
      </c>
      <c r="R42" s="27">
        <v>0</v>
      </c>
      <c r="S42" s="27">
        <v>2</v>
      </c>
      <c r="T42" s="90">
        <v>0</v>
      </c>
      <c r="U42" s="103">
        <v>0</v>
      </c>
      <c r="V42" s="27">
        <v>1</v>
      </c>
      <c r="W42" s="27">
        <v>0</v>
      </c>
      <c r="X42" s="27">
        <v>0</v>
      </c>
      <c r="Y42" s="63" t="s">
        <v>389</v>
      </c>
      <c r="Z42" s="118"/>
      <c r="AA42" s="49" t="s">
        <v>239</v>
      </c>
    </row>
    <row r="43" spans="1:30" ht="63.75" x14ac:dyDescent="0.2">
      <c r="A43" s="52" t="s">
        <v>227</v>
      </c>
      <c r="B43" s="16" t="s">
        <v>281</v>
      </c>
      <c r="C43" s="53" t="s">
        <v>282</v>
      </c>
      <c r="D43" s="53" t="s">
        <v>283</v>
      </c>
      <c r="E43" s="19" t="s">
        <v>145</v>
      </c>
      <c r="F43" s="19">
        <v>24</v>
      </c>
      <c r="G43" s="19">
        <v>1</v>
      </c>
      <c r="H43" s="19">
        <v>1</v>
      </c>
      <c r="I43" s="19">
        <v>0</v>
      </c>
      <c r="J43" s="19">
        <v>0</v>
      </c>
      <c r="K43" s="79">
        <v>0</v>
      </c>
      <c r="L43" s="98" t="s">
        <v>284</v>
      </c>
      <c r="M43" s="19">
        <v>0</v>
      </c>
      <c r="N43" s="19">
        <v>0</v>
      </c>
      <c r="O43" s="19">
        <v>0</v>
      </c>
      <c r="P43" s="88">
        <v>0</v>
      </c>
      <c r="Q43" s="98">
        <f t="shared" si="0"/>
        <v>2</v>
      </c>
      <c r="R43" s="19">
        <v>0</v>
      </c>
      <c r="S43" s="19">
        <v>2</v>
      </c>
      <c r="T43" s="88">
        <v>0</v>
      </c>
      <c r="U43" s="102">
        <v>2</v>
      </c>
      <c r="V43" s="19">
        <v>3</v>
      </c>
      <c r="W43" s="19">
        <v>0</v>
      </c>
      <c r="X43" s="19"/>
      <c r="Y43" s="63" t="s">
        <v>285</v>
      </c>
      <c r="Z43" s="118"/>
      <c r="AA43" s="48" t="s">
        <v>286</v>
      </c>
    </row>
    <row r="44" spans="1:30" ht="38.25" x14ac:dyDescent="0.2">
      <c r="A44" s="3" t="s">
        <v>227</v>
      </c>
      <c r="B44" s="4" t="s">
        <v>287</v>
      </c>
      <c r="C44" s="43" t="s">
        <v>288</v>
      </c>
      <c r="D44" s="43" t="s">
        <v>289</v>
      </c>
      <c r="E44" s="27" t="s">
        <v>290</v>
      </c>
      <c r="F44" s="27">
        <v>20</v>
      </c>
      <c r="G44" s="27">
        <v>1</v>
      </c>
      <c r="H44" s="27">
        <v>1</v>
      </c>
      <c r="I44" s="27">
        <v>0</v>
      </c>
      <c r="J44" s="27">
        <v>0</v>
      </c>
      <c r="K44" s="80" t="s">
        <v>163</v>
      </c>
      <c r="L44" s="95" t="s">
        <v>205</v>
      </c>
      <c r="M44" s="27">
        <v>0</v>
      </c>
      <c r="N44" s="27">
        <v>2</v>
      </c>
      <c r="O44" s="27">
        <v>0</v>
      </c>
      <c r="P44" s="90">
        <v>0</v>
      </c>
      <c r="Q44" s="95">
        <f t="shared" si="0"/>
        <v>2</v>
      </c>
      <c r="R44" s="27">
        <v>0</v>
      </c>
      <c r="S44" s="27">
        <v>2</v>
      </c>
      <c r="T44" s="90">
        <v>0</v>
      </c>
      <c r="U44" s="103">
        <v>1</v>
      </c>
      <c r="V44" s="27">
        <v>1</v>
      </c>
      <c r="W44" s="27">
        <v>1</v>
      </c>
      <c r="X44" s="55">
        <v>0</v>
      </c>
      <c r="Y44" s="63" t="s">
        <v>213</v>
      </c>
      <c r="Z44" s="118"/>
      <c r="AA44" s="49" t="s">
        <v>82</v>
      </c>
    </row>
    <row r="45" spans="1:30" ht="25.5" x14ac:dyDescent="0.2">
      <c r="A45" s="52" t="s">
        <v>227</v>
      </c>
      <c r="B45" s="16" t="s">
        <v>291</v>
      </c>
      <c r="C45" s="53" t="s">
        <v>292</v>
      </c>
      <c r="D45" s="53" t="s">
        <v>293</v>
      </c>
      <c r="E45" s="19" t="s">
        <v>294</v>
      </c>
      <c r="F45" s="19">
        <v>20</v>
      </c>
      <c r="G45" s="19">
        <v>1</v>
      </c>
      <c r="H45" s="19">
        <v>1</v>
      </c>
      <c r="I45" s="19">
        <v>0</v>
      </c>
      <c r="J45" s="19">
        <v>0</v>
      </c>
      <c r="K45" s="79">
        <v>0</v>
      </c>
      <c r="L45" s="98" t="s">
        <v>205</v>
      </c>
      <c r="M45" s="19">
        <v>0</v>
      </c>
      <c r="N45" s="19">
        <v>0</v>
      </c>
      <c r="O45" s="19">
        <v>0</v>
      </c>
      <c r="P45" s="88">
        <v>0</v>
      </c>
      <c r="Q45" s="98">
        <f t="shared" si="0"/>
        <v>2</v>
      </c>
      <c r="R45" s="19">
        <v>0</v>
      </c>
      <c r="S45" s="19">
        <v>2</v>
      </c>
      <c r="T45" s="88">
        <v>0</v>
      </c>
      <c r="U45" s="102">
        <v>2</v>
      </c>
      <c r="V45" s="19">
        <v>2</v>
      </c>
      <c r="W45" s="19">
        <v>4</v>
      </c>
      <c r="X45" s="56">
        <v>0</v>
      </c>
      <c r="Y45" s="63" t="s">
        <v>295</v>
      </c>
      <c r="Z45" s="118"/>
      <c r="AA45" s="48" t="s">
        <v>296</v>
      </c>
    </row>
    <row r="46" spans="1:30" ht="25.5" x14ac:dyDescent="0.2">
      <c r="A46" s="3" t="s">
        <v>227</v>
      </c>
      <c r="B46" s="4" t="s">
        <v>297</v>
      </c>
      <c r="C46" s="43" t="s">
        <v>298</v>
      </c>
      <c r="D46" s="43" t="s">
        <v>299</v>
      </c>
      <c r="E46" s="27" t="s">
        <v>145</v>
      </c>
      <c r="F46" s="27">
        <v>21</v>
      </c>
      <c r="G46" s="27">
        <v>1</v>
      </c>
      <c r="H46" s="27">
        <v>1</v>
      </c>
      <c r="I46" s="27">
        <v>0</v>
      </c>
      <c r="J46" s="27">
        <v>0</v>
      </c>
      <c r="K46" s="80">
        <v>0</v>
      </c>
      <c r="L46" s="95" t="s">
        <v>300</v>
      </c>
      <c r="M46" s="27">
        <v>0</v>
      </c>
      <c r="N46" s="27">
        <v>0</v>
      </c>
      <c r="O46" s="27">
        <v>0</v>
      </c>
      <c r="P46" s="90">
        <v>0</v>
      </c>
      <c r="Q46" s="95">
        <f t="shared" si="0"/>
        <v>2</v>
      </c>
      <c r="R46" s="27">
        <v>0</v>
      </c>
      <c r="S46" s="27">
        <v>2</v>
      </c>
      <c r="T46" s="90">
        <v>0</v>
      </c>
      <c r="U46" s="103">
        <v>1</v>
      </c>
      <c r="V46" s="27">
        <v>1</v>
      </c>
      <c r="W46" s="27">
        <v>0</v>
      </c>
      <c r="X46" s="55">
        <v>0</v>
      </c>
      <c r="Y46" s="63" t="s">
        <v>301</v>
      </c>
      <c r="Z46" s="118"/>
      <c r="AA46" s="49" t="s">
        <v>65</v>
      </c>
    </row>
    <row r="47" spans="1:30" ht="38.25" x14ac:dyDescent="0.2">
      <c r="A47" s="52" t="s">
        <v>227</v>
      </c>
      <c r="B47" s="16" t="s">
        <v>302</v>
      </c>
      <c r="C47" s="53" t="s">
        <v>303</v>
      </c>
      <c r="D47" s="53" t="s">
        <v>304</v>
      </c>
      <c r="E47" s="19">
        <v>32</v>
      </c>
      <c r="F47" s="19">
        <v>27</v>
      </c>
      <c r="G47" s="19">
        <v>1</v>
      </c>
      <c r="H47" s="19">
        <v>1</v>
      </c>
      <c r="I47" s="19">
        <v>0</v>
      </c>
      <c r="J47" s="19">
        <v>0</v>
      </c>
      <c r="K47" s="79">
        <v>0</v>
      </c>
      <c r="L47" s="98" t="s">
        <v>305</v>
      </c>
      <c r="M47" s="19">
        <v>0</v>
      </c>
      <c r="N47" s="19">
        <v>0</v>
      </c>
      <c r="O47" s="19">
        <v>0</v>
      </c>
      <c r="P47" s="88">
        <v>0</v>
      </c>
      <c r="Q47" s="98">
        <f t="shared" si="0"/>
        <v>2</v>
      </c>
      <c r="R47" s="19">
        <v>2</v>
      </c>
      <c r="S47" s="19">
        <v>0</v>
      </c>
      <c r="T47" s="88">
        <v>0</v>
      </c>
      <c r="U47" s="102">
        <v>2</v>
      </c>
      <c r="V47" s="19">
        <v>2</v>
      </c>
      <c r="W47" s="19">
        <v>2</v>
      </c>
      <c r="X47" s="56">
        <v>0</v>
      </c>
      <c r="Y47" s="63" t="s">
        <v>306</v>
      </c>
      <c r="Z47" s="118"/>
      <c r="AA47" s="48" t="s">
        <v>70</v>
      </c>
    </row>
    <row r="48" spans="1:30" ht="25.5" x14ac:dyDescent="0.2">
      <c r="A48" s="3" t="s">
        <v>227</v>
      </c>
      <c r="B48" s="4" t="s">
        <v>307</v>
      </c>
      <c r="C48" s="57" t="s">
        <v>308</v>
      </c>
      <c r="D48" s="43" t="s">
        <v>309</v>
      </c>
      <c r="E48" s="27">
        <v>24</v>
      </c>
      <c r="F48" s="27">
        <v>23</v>
      </c>
      <c r="G48" s="27">
        <v>1</v>
      </c>
      <c r="H48" s="27">
        <v>1</v>
      </c>
      <c r="I48" s="27">
        <v>0</v>
      </c>
      <c r="J48" s="27">
        <v>0</v>
      </c>
      <c r="K48" s="80">
        <v>0</v>
      </c>
      <c r="L48" s="95">
        <v>11</v>
      </c>
      <c r="M48" s="27">
        <v>0</v>
      </c>
      <c r="N48" s="27">
        <v>0</v>
      </c>
      <c r="O48" s="27">
        <v>0</v>
      </c>
      <c r="P48" s="90">
        <v>0</v>
      </c>
      <c r="Q48" s="95">
        <f t="shared" si="0"/>
        <v>3</v>
      </c>
      <c r="R48" s="27">
        <v>3</v>
      </c>
      <c r="S48" s="27">
        <v>0</v>
      </c>
      <c r="T48" s="90">
        <v>0</v>
      </c>
      <c r="U48" s="103">
        <v>2</v>
      </c>
      <c r="V48" s="27">
        <v>3</v>
      </c>
      <c r="W48" s="27" t="s">
        <v>310</v>
      </c>
      <c r="X48" s="55">
        <v>0</v>
      </c>
      <c r="Y48" s="63" t="s">
        <v>311</v>
      </c>
      <c r="Z48" s="118"/>
      <c r="AA48" s="49" t="s">
        <v>312</v>
      </c>
    </row>
    <row r="49" spans="1:28" ht="38.25" x14ac:dyDescent="0.2">
      <c r="A49" s="52" t="s">
        <v>227</v>
      </c>
      <c r="B49" s="16" t="s">
        <v>313</v>
      </c>
      <c r="C49" s="58" t="s">
        <v>314</v>
      </c>
      <c r="D49" s="19"/>
      <c r="E49" s="19">
        <v>23</v>
      </c>
      <c r="F49" s="19" t="s">
        <v>81</v>
      </c>
      <c r="G49" s="19">
        <v>1</v>
      </c>
      <c r="H49" s="19">
        <v>1</v>
      </c>
      <c r="I49" s="19">
        <v>0</v>
      </c>
      <c r="J49" s="19">
        <v>0</v>
      </c>
      <c r="K49" s="79" t="s">
        <v>315</v>
      </c>
      <c r="L49" s="98">
        <v>14</v>
      </c>
      <c r="M49" s="19">
        <v>0</v>
      </c>
      <c r="N49" s="19">
        <v>0</v>
      </c>
      <c r="O49" s="19">
        <v>0</v>
      </c>
      <c r="P49" s="88">
        <v>0</v>
      </c>
      <c r="Q49" s="98">
        <f t="shared" si="0"/>
        <v>3</v>
      </c>
      <c r="R49" s="19">
        <v>0</v>
      </c>
      <c r="S49" s="19">
        <v>3</v>
      </c>
      <c r="T49" s="88">
        <v>0</v>
      </c>
      <c r="U49" s="102">
        <v>2</v>
      </c>
      <c r="V49" s="19">
        <v>2</v>
      </c>
      <c r="W49" s="19">
        <v>0</v>
      </c>
      <c r="X49" s="56">
        <v>0</v>
      </c>
      <c r="Y49" s="114" t="s">
        <v>389</v>
      </c>
      <c r="Z49" s="118"/>
      <c r="AA49" s="48"/>
    </row>
    <row r="50" spans="1:28" ht="51" x14ac:dyDescent="0.2">
      <c r="A50" s="3" t="s">
        <v>227</v>
      </c>
      <c r="B50" s="4" t="s">
        <v>316</v>
      </c>
      <c r="C50" s="43" t="s">
        <v>317</v>
      </c>
      <c r="D50" s="43" t="s">
        <v>318</v>
      </c>
      <c r="E50" s="27" t="s">
        <v>319</v>
      </c>
      <c r="F50" s="27">
        <v>27</v>
      </c>
      <c r="G50" s="27">
        <v>1</v>
      </c>
      <c r="H50" s="27">
        <v>1</v>
      </c>
      <c r="I50" s="27">
        <v>0</v>
      </c>
      <c r="J50" s="27">
        <v>0</v>
      </c>
      <c r="K50" s="80">
        <v>0</v>
      </c>
      <c r="L50" s="95">
        <v>16</v>
      </c>
      <c r="M50" s="27">
        <v>0</v>
      </c>
      <c r="N50" s="27">
        <v>0</v>
      </c>
      <c r="O50" s="27">
        <v>0</v>
      </c>
      <c r="P50" s="90">
        <v>0</v>
      </c>
      <c r="Q50" s="95">
        <f t="shared" si="0"/>
        <v>3</v>
      </c>
      <c r="R50" s="27">
        <v>3</v>
      </c>
      <c r="S50" s="27">
        <v>0</v>
      </c>
      <c r="T50" s="90">
        <v>0</v>
      </c>
      <c r="U50" s="103">
        <v>2</v>
      </c>
      <c r="V50" s="27">
        <v>3</v>
      </c>
      <c r="W50" s="27">
        <v>2</v>
      </c>
      <c r="X50" s="55">
        <v>0</v>
      </c>
      <c r="Y50" s="63" t="s">
        <v>467</v>
      </c>
      <c r="Z50" s="118"/>
      <c r="AA50" s="49" t="s">
        <v>82</v>
      </c>
    </row>
    <row r="51" spans="1:28" ht="25.5" x14ac:dyDescent="0.2">
      <c r="A51" s="52" t="s">
        <v>227</v>
      </c>
      <c r="B51" s="16" t="s">
        <v>320</v>
      </c>
      <c r="C51" s="53" t="s">
        <v>321</v>
      </c>
      <c r="D51" s="59"/>
      <c r="E51" s="19">
        <v>24</v>
      </c>
      <c r="F51" s="19">
        <v>24</v>
      </c>
      <c r="G51" s="19">
        <v>1</v>
      </c>
      <c r="H51" s="19">
        <v>1</v>
      </c>
      <c r="I51" s="19">
        <v>0</v>
      </c>
      <c r="J51" s="19">
        <v>0</v>
      </c>
      <c r="K51" s="79">
        <v>0</v>
      </c>
      <c r="L51" s="98">
        <v>11</v>
      </c>
      <c r="M51" s="19">
        <v>0</v>
      </c>
      <c r="N51" s="19">
        <v>0</v>
      </c>
      <c r="O51" s="19">
        <v>0</v>
      </c>
      <c r="P51" s="88">
        <v>0</v>
      </c>
      <c r="Q51" s="98">
        <f t="shared" si="0"/>
        <v>3</v>
      </c>
      <c r="R51" s="19">
        <v>0</v>
      </c>
      <c r="S51" s="19">
        <v>3</v>
      </c>
      <c r="T51" s="88">
        <v>0</v>
      </c>
      <c r="U51" s="102">
        <v>2</v>
      </c>
      <c r="V51" s="19">
        <v>3</v>
      </c>
      <c r="W51" s="19">
        <v>3</v>
      </c>
      <c r="X51" s="19">
        <v>0</v>
      </c>
      <c r="Y51" s="63" t="s">
        <v>468</v>
      </c>
      <c r="Z51" s="118"/>
      <c r="AA51" s="48" t="s">
        <v>82</v>
      </c>
    </row>
    <row r="52" spans="1:28" ht="38.25" x14ac:dyDescent="0.2">
      <c r="A52" s="3" t="s">
        <v>227</v>
      </c>
      <c r="B52" s="4" t="s">
        <v>322</v>
      </c>
      <c r="C52" s="43" t="s">
        <v>323</v>
      </c>
      <c r="D52" s="43" t="s">
        <v>324</v>
      </c>
      <c r="E52" s="27">
        <v>32</v>
      </c>
      <c r="F52" s="27">
        <v>31</v>
      </c>
      <c r="G52" s="27">
        <v>1</v>
      </c>
      <c r="H52" s="27">
        <v>1</v>
      </c>
      <c r="I52" s="27">
        <v>0</v>
      </c>
      <c r="J52" s="27">
        <v>0</v>
      </c>
      <c r="K52" s="80">
        <v>0</v>
      </c>
      <c r="L52" s="95">
        <v>18</v>
      </c>
      <c r="M52" s="27">
        <v>0</v>
      </c>
      <c r="N52" s="27">
        <v>0</v>
      </c>
      <c r="O52" s="27">
        <v>0</v>
      </c>
      <c r="P52" s="90">
        <v>0</v>
      </c>
      <c r="Q52" s="95">
        <f t="shared" si="0"/>
        <v>4</v>
      </c>
      <c r="R52" s="27">
        <v>2</v>
      </c>
      <c r="S52" s="27">
        <v>2</v>
      </c>
      <c r="T52" s="90">
        <v>0</v>
      </c>
      <c r="U52" s="103">
        <v>2</v>
      </c>
      <c r="V52" s="27">
        <v>4</v>
      </c>
      <c r="W52" s="27">
        <v>2</v>
      </c>
      <c r="X52" s="27">
        <v>0</v>
      </c>
      <c r="Y52" s="63" t="s">
        <v>325</v>
      </c>
      <c r="Z52" s="118"/>
      <c r="AA52" s="49" t="s">
        <v>74</v>
      </c>
    </row>
    <row r="53" spans="1:28" s="45" customFormat="1" ht="169.5" customHeight="1" x14ac:dyDescent="0.2">
      <c r="A53" s="52" t="s">
        <v>227</v>
      </c>
      <c r="B53" s="16" t="s">
        <v>326</v>
      </c>
      <c r="C53" s="53" t="s">
        <v>327</v>
      </c>
      <c r="D53" s="53" t="s">
        <v>328</v>
      </c>
      <c r="E53" s="19">
        <v>37</v>
      </c>
      <c r="F53" s="19">
        <v>37</v>
      </c>
      <c r="G53" s="19">
        <v>1</v>
      </c>
      <c r="H53" s="19">
        <v>1</v>
      </c>
      <c r="I53" s="19" t="s">
        <v>329</v>
      </c>
      <c r="J53" s="19">
        <v>0</v>
      </c>
      <c r="K53" s="79">
        <v>0</v>
      </c>
      <c r="L53" s="98">
        <v>18</v>
      </c>
      <c r="M53" s="19">
        <v>0</v>
      </c>
      <c r="N53" s="19" t="s">
        <v>330</v>
      </c>
      <c r="O53" s="19">
        <v>0</v>
      </c>
      <c r="P53" s="88">
        <v>0</v>
      </c>
      <c r="Q53" s="98">
        <f t="shared" si="0"/>
        <v>4</v>
      </c>
      <c r="R53" s="19">
        <v>0</v>
      </c>
      <c r="S53" s="19">
        <v>4</v>
      </c>
      <c r="T53" s="88">
        <v>0</v>
      </c>
      <c r="U53" s="102">
        <v>2</v>
      </c>
      <c r="V53" s="19">
        <v>2</v>
      </c>
      <c r="W53" s="19">
        <v>5</v>
      </c>
      <c r="X53" s="19" t="s">
        <v>331</v>
      </c>
      <c r="Y53" s="63" t="s">
        <v>462</v>
      </c>
      <c r="Z53" s="118" t="s">
        <v>332</v>
      </c>
      <c r="AA53" s="48" t="s">
        <v>333</v>
      </c>
      <c r="AB53" s="9"/>
    </row>
    <row r="54" spans="1:28" ht="76.5" x14ac:dyDescent="0.2">
      <c r="A54" s="3" t="s">
        <v>227</v>
      </c>
      <c r="B54" s="4" t="s">
        <v>334</v>
      </c>
      <c r="C54" s="43" t="s">
        <v>335</v>
      </c>
      <c r="D54" s="60" t="s">
        <v>336</v>
      </c>
      <c r="E54" s="27" t="s">
        <v>337</v>
      </c>
      <c r="F54" s="27">
        <v>26</v>
      </c>
      <c r="G54" s="27">
        <v>1</v>
      </c>
      <c r="H54" s="27">
        <v>1</v>
      </c>
      <c r="I54" s="27">
        <v>0</v>
      </c>
      <c r="J54" s="27">
        <v>0</v>
      </c>
      <c r="K54" s="80">
        <v>0</v>
      </c>
      <c r="L54" s="95">
        <v>13</v>
      </c>
      <c r="M54" s="27">
        <v>0</v>
      </c>
      <c r="N54" s="27">
        <v>0</v>
      </c>
      <c r="O54" s="27" t="s">
        <v>338</v>
      </c>
      <c r="P54" s="90">
        <v>0</v>
      </c>
      <c r="Q54" s="95">
        <f t="shared" si="0"/>
        <v>4</v>
      </c>
      <c r="R54" s="27">
        <v>2</v>
      </c>
      <c r="S54" s="27">
        <v>2</v>
      </c>
      <c r="T54" s="90">
        <v>0</v>
      </c>
      <c r="U54" s="103">
        <v>2</v>
      </c>
      <c r="V54" s="27">
        <v>2</v>
      </c>
      <c r="W54" s="27">
        <v>1</v>
      </c>
      <c r="X54" s="27" t="s">
        <v>339</v>
      </c>
      <c r="Y54" s="63" t="s">
        <v>340</v>
      </c>
      <c r="Z54" s="118"/>
      <c r="AA54" s="49" t="s">
        <v>82</v>
      </c>
      <c r="AB54" s="9" t="s">
        <v>341</v>
      </c>
    </row>
    <row r="55" spans="1:28" ht="25.5" x14ac:dyDescent="0.2">
      <c r="A55" s="52" t="s">
        <v>227</v>
      </c>
      <c r="B55" s="16" t="s">
        <v>342</v>
      </c>
      <c r="C55" s="53" t="s">
        <v>343</v>
      </c>
      <c r="D55" s="53" t="s">
        <v>344</v>
      </c>
      <c r="E55" s="19" t="s">
        <v>345</v>
      </c>
      <c r="F55" s="19">
        <v>31</v>
      </c>
      <c r="G55" s="19">
        <v>1</v>
      </c>
      <c r="H55" s="19">
        <v>0</v>
      </c>
      <c r="I55" s="19">
        <v>0</v>
      </c>
      <c r="J55" s="19">
        <v>0</v>
      </c>
      <c r="K55" s="79">
        <v>0</v>
      </c>
      <c r="L55" s="98">
        <v>20</v>
      </c>
      <c r="M55" s="19">
        <v>0</v>
      </c>
      <c r="N55" s="19" t="s">
        <v>346</v>
      </c>
      <c r="O55" s="19">
        <v>0</v>
      </c>
      <c r="P55" s="88">
        <v>0</v>
      </c>
      <c r="Q55" s="98">
        <f t="shared" si="0"/>
        <v>4</v>
      </c>
      <c r="R55" s="19">
        <v>2</v>
      </c>
      <c r="S55" s="19">
        <v>2</v>
      </c>
      <c r="T55" s="88">
        <v>0</v>
      </c>
      <c r="U55" s="102">
        <v>2</v>
      </c>
      <c r="V55" s="19">
        <v>3</v>
      </c>
      <c r="W55" s="19">
        <v>2</v>
      </c>
      <c r="X55" s="19">
        <v>0</v>
      </c>
      <c r="Y55" s="63" t="s">
        <v>347</v>
      </c>
      <c r="Z55" s="118"/>
      <c r="AA55" s="48" t="s">
        <v>70</v>
      </c>
    </row>
    <row r="56" spans="1:28" ht="114.75" customHeight="1" x14ac:dyDescent="0.2">
      <c r="A56" s="3" t="s">
        <v>227</v>
      </c>
      <c r="B56" s="4" t="s">
        <v>348</v>
      </c>
      <c r="C56" s="43" t="s">
        <v>349</v>
      </c>
      <c r="D56" s="61" t="s">
        <v>350</v>
      </c>
      <c r="E56" s="27">
        <v>30</v>
      </c>
      <c r="F56" s="27">
        <v>29</v>
      </c>
      <c r="G56" s="27">
        <v>1</v>
      </c>
      <c r="H56" s="27">
        <v>1</v>
      </c>
      <c r="I56" s="27">
        <v>0</v>
      </c>
      <c r="J56" s="27">
        <v>0</v>
      </c>
      <c r="K56" s="80" t="s">
        <v>351</v>
      </c>
      <c r="L56" s="95" t="s">
        <v>352</v>
      </c>
      <c r="M56" s="27">
        <v>0</v>
      </c>
      <c r="N56" s="27">
        <v>0</v>
      </c>
      <c r="O56" s="27" t="s">
        <v>353</v>
      </c>
      <c r="P56" s="90">
        <v>0</v>
      </c>
      <c r="Q56" s="95">
        <f t="shared" si="0"/>
        <v>4</v>
      </c>
      <c r="R56" s="27">
        <v>2</v>
      </c>
      <c r="S56" s="27">
        <v>2</v>
      </c>
      <c r="T56" s="90">
        <v>0</v>
      </c>
      <c r="U56" s="103">
        <v>2</v>
      </c>
      <c r="V56" s="27">
        <v>3</v>
      </c>
      <c r="W56" s="27">
        <v>4</v>
      </c>
      <c r="X56" s="27">
        <v>0</v>
      </c>
      <c r="Y56" s="63" t="s">
        <v>354</v>
      </c>
      <c r="Z56" s="118" t="s">
        <v>355</v>
      </c>
      <c r="AA56" s="49" t="s">
        <v>74</v>
      </c>
    </row>
    <row r="57" spans="1:28" ht="38.25" x14ac:dyDescent="0.2">
      <c r="A57" s="52" t="s">
        <v>227</v>
      </c>
      <c r="B57" s="16" t="s">
        <v>356</v>
      </c>
      <c r="C57" s="53" t="s">
        <v>357</v>
      </c>
      <c r="D57" s="53" t="s">
        <v>358</v>
      </c>
      <c r="E57" s="19">
        <v>32</v>
      </c>
      <c r="F57" s="19">
        <v>31</v>
      </c>
      <c r="G57" s="19">
        <v>1</v>
      </c>
      <c r="H57" s="19">
        <v>0</v>
      </c>
      <c r="I57" s="19">
        <v>0</v>
      </c>
      <c r="J57" s="19">
        <v>15</v>
      </c>
      <c r="K57" s="79">
        <v>0</v>
      </c>
      <c r="L57" s="98">
        <f>6+4</f>
        <v>10</v>
      </c>
      <c r="M57" s="19">
        <v>0</v>
      </c>
      <c r="N57" s="19" t="s">
        <v>359</v>
      </c>
      <c r="O57" s="19">
        <v>0</v>
      </c>
      <c r="P57" s="88">
        <v>0</v>
      </c>
      <c r="Q57" s="98">
        <f t="shared" si="0"/>
        <v>4</v>
      </c>
      <c r="R57" s="19">
        <v>4</v>
      </c>
      <c r="S57" s="19">
        <v>0</v>
      </c>
      <c r="T57" s="88">
        <v>0</v>
      </c>
      <c r="U57" s="102">
        <v>0</v>
      </c>
      <c r="V57" s="19">
        <v>0</v>
      </c>
      <c r="W57" s="19">
        <v>2</v>
      </c>
      <c r="X57" s="19">
        <v>0</v>
      </c>
      <c r="Y57" s="63" t="s">
        <v>471</v>
      </c>
      <c r="Z57" s="122"/>
      <c r="AA57" s="48" t="s">
        <v>360</v>
      </c>
    </row>
    <row r="58" spans="1:28" ht="25.5" x14ac:dyDescent="0.2">
      <c r="A58" s="3" t="s">
        <v>227</v>
      </c>
      <c r="B58" s="4" t="s">
        <v>361</v>
      </c>
      <c r="C58" s="43" t="s">
        <v>362</v>
      </c>
      <c r="D58" s="43" t="s">
        <v>363</v>
      </c>
      <c r="E58" s="27">
        <v>34</v>
      </c>
      <c r="F58" s="27">
        <v>33</v>
      </c>
      <c r="G58" s="27">
        <v>1</v>
      </c>
      <c r="H58" s="27">
        <v>1</v>
      </c>
      <c r="I58" s="27">
        <v>0</v>
      </c>
      <c r="J58" s="27">
        <v>0</v>
      </c>
      <c r="K58" s="80">
        <v>0</v>
      </c>
      <c r="L58" s="95">
        <v>19</v>
      </c>
      <c r="M58" s="27">
        <v>0</v>
      </c>
      <c r="N58" s="27" t="s">
        <v>364</v>
      </c>
      <c r="O58" s="27" t="s">
        <v>365</v>
      </c>
      <c r="P58" s="90">
        <v>0</v>
      </c>
      <c r="Q58" s="95">
        <f t="shared" si="0"/>
        <v>5</v>
      </c>
      <c r="R58" s="27">
        <v>3</v>
      </c>
      <c r="S58" s="27">
        <v>2</v>
      </c>
      <c r="T58" s="90">
        <v>0</v>
      </c>
      <c r="U58" s="103">
        <v>2</v>
      </c>
      <c r="V58" s="27">
        <v>3</v>
      </c>
      <c r="W58" s="27">
        <v>3</v>
      </c>
      <c r="X58" s="27">
        <v>0</v>
      </c>
      <c r="Y58" s="63" t="s">
        <v>366</v>
      </c>
      <c r="Z58" s="118"/>
      <c r="AA58" s="49" t="s">
        <v>55</v>
      </c>
    </row>
    <row r="59" spans="1:28" ht="38.25" x14ac:dyDescent="0.2">
      <c r="A59" s="52" t="s">
        <v>227</v>
      </c>
      <c r="B59" s="16" t="s">
        <v>367</v>
      </c>
      <c r="C59" s="53" t="s">
        <v>368</v>
      </c>
      <c r="D59" s="53" t="s">
        <v>369</v>
      </c>
      <c r="E59" s="19">
        <v>36</v>
      </c>
      <c r="F59" s="19">
        <v>34</v>
      </c>
      <c r="G59" s="19">
        <v>1</v>
      </c>
      <c r="H59" s="19">
        <v>1</v>
      </c>
      <c r="I59" s="19">
        <v>0</v>
      </c>
      <c r="J59" s="19">
        <v>0</v>
      </c>
      <c r="K59" s="79">
        <v>0</v>
      </c>
      <c r="L59" s="98">
        <v>15</v>
      </c>
      <c r="M59" s="19">
        <v>0</v>
      </c>
      <c r="N59" s="19">
        <v>0</v>
      </c>
      <c r="O59" s="19" t="s">
        <v>370</v>
      </c>
      <c r="P59" s="88">
        <v>0</v>
      </c>
      <c r="Q59" s="98">
        <f t="shared" si="0"/>
        <v>9</v>
      </c>
      <c r="R59" s="19">
        <v>7</v>
      </c>
      <c r="S59" s="19">
        <v>2</v>
      </c>
      <c r="T59" s="88">
        <v>0</v>
      </c>
      <c r="U59" s="102">
        <v>2</v>
      </c>
      <c r="V59" s="19">
        <v>5</v>
      </c>
      <c r="W59" s="19">
        <v>3</v>
      </c>
      <c r="X59" s="19">
        <v>0</v>
      </c>
      <c r="Y59" s="63" t="s">
        <v>469</v>
      </c>
      <c r="Z59" s="118"/>
      <c r="AA59" s="48" t="s">
        <v>371</v>
      </c>
    </row>
    <row r="60" spans="1:28" ht="38.25" x14ac:dyDescent="0.2">
      <c r="A60" s="3" t="s">
        <v>227</v>
      </c>
      <c r="B60" s="4" t="s">
        <v>372</v>
      </c>
      <c r="C60" s="43" t="s">
        <v>373</v>
      </c>
      <c r="D60" s="62"/>
      <c r="E60" s="27">
        <v>50</v>
      </c>
      <c r="F60" s="27">
        <v>47</v>
      </c>
      <c r="G60" s="27">
        <v>1</v>
      </c>
      <c r="H60" s="27">
        <v>1</v>
      </c>
      <c r="I60" s="27">
        <v>0</v>
      </c>
      <c r="J60" s="27">
        <v>0</v>
      </c>
      <c r="K60" s="80" t="s">
        <v>374</v>
      </c>
      <c r="L60" s="95">
        <v>16</v>
      </c>
      <c r="M60" s="27">
        <v>0</v>
      </c>
      <c r="N60" s="27">
        <v>0</v>
      </c>
      <c r="O60" s="27">
        <v>0</v>
      </c>
      <c r="P60" s="90">
        <v>0</v>
      </c>
      <c r="Q60" s="95">
        <f t="shared" si="0"/>
        <v>12</v>
      </c>
      <c r="R60" s="27">
        <v>0</v>
      </c>
      <c r="S60" s="27">
        <v>12</v>
      </c>
      <c r="T60" s="90">
        <v>0</v>
      </c>
      <c r="U60" s="103">
        <v>2</v>
      </c>
      <c r="V60" s="27">
        <v>8</v>
      </c>
      <c r="W60" s="27">
        <v>8</v>
      </c>
      <c r="X60" s="27">
        <v>0</v>
      </c>
      <c r="Y60" s="63" t="s">
        <v>462</v>
      </c>
      <c r="Z60" s="118"/>
      <c r="AA60" s="49" t="s">
        <v>375</v>
      </c>
    </row>
    <row r="61" spans="1:28" ht="76.5" x14ac:dyDescent="0.2">
      <c r="A61" s="52" t="s">
        <v>227</v>
      </c>
      <c r="B61" s="16" t="s">
        <v>376</v>
      </c>
      <c r="C61" s="58" t="s">
        <v>377</v>
      </c>
      <c r="D61" s="53" t="s">
        <v>378</v>
      </c>
      <c r="E61" s="19">
        <v>16</v>
      </c>
      <c r="F61" s="19">
        <v>12</v>
      </c>
      <c r="G61" s="19">
        <v>1</v>
      </c>
      <c r="H61" s="19">
        <v>0</v>
      </c>
      <c r="I61" s="19">
        <v>0</v>
      </c>
      <c r="J61" s="19">
        <v>7</v>
      </c>
      <c r="K61" s="79">
        <v>0</v>
      </c>
      <c r="L61" s="98">
        <v>5</v>
      </c>
      <c r="M61" s="19">
        <v>0</v>
      </c>
      <c r="N61" s="19">
        <v>0</v>
      </c>
      <c r="O61" s="19">
        <v>0</v>
      </c>
      <c r="P61" s="88">
        <v>0</v>
      </c>
      <c r="Q61" s="98">
        <f t="shared" si="0"/>
        <v>0</v>
      </c>
      <c r="R61" s="19">
        <v>0</v>
      </c>
      <c r="S61" s="19">
        <v>0</v>
      </c>
      <c r="T61" s="88">
        <v>0</v>
      </c>
      <c r="U61" s="102">
        <v>0</v>
      </c>
      <c r="V61" s="19">
        <v>2</v>
      </c>
      <c r="W61" s="19">
        <v>1</v>
      </c>
      <c r="X61" s="19" t="s">
        <v>379</v>
      </c>
      <c r="Y61" s="63" t="s">
        <v>380</v>
      </c>
      <c r="Z61" s="118" t="s">
        <v>381</v>
      </c>
      <c r="AA61" s="48" t="s">
        <v>382</v>
      </c>
    </row>
    <row r="62" spans="1:28" ht="63.75" x14ac:dyDescent="0.2">
      <c r="A62" s="3" t="s">
        <v>227</v>
      </c>
      <c r="B62" s="4" t="s">
        <v>383</v>
      </c>
      <c r="C62" s="41" t="s">
        <v>81</v>
      </c>
      <c r="D62" s="43" t="s">
        <v>384</v>
      </c>
      <c r="E62" s="27">
        <v>17</v>
      </c>
      <c r="F62" s="27">
        <v>17</v>
      </c>
      <c r="G62" s="27">
        <v>1</v>
      </c>
      <c r="H62" s="27">
        <v>0</v>
      </c>
      <c r="I62" s="27">
        <v>0</v>
      </c>
      <c r="J62" s="27">
        <v>0</v>
      </c>
      <c r="K62" s="80" t="s">
        <v>385</v>
      </c>
      <c r="L62" s="95" t="s">
        <v>386</v>
      </c>
      <c r="M62" s="27">
        <v>0</v>
      </c>
      <c r="N62" s="27">
        <v>0</v>
      </c>
      <c r="O62" s="27" t="s">
        <v>387</v>
      </c>
      <c r="P62" s="90">
        <v>0</v>
      </c>
      <c r="Q62" s="95">
        <f t="shared" si="0"/>
        <v>0</v>
      </c>
      <c r="R62" s="27">
        <v>0</v>
      </c>
      <c r="S62" s="27">
        <v>0</v>
      </c>
      <c r="T62" s="90">
        <v>0</v>
      </c>
      <c r="U62" s="103">
        <v>0</v>
      </c>
      <c r="V62" s="27">
        <v>0</v>
      </c>
      <c r="W62" s="27">
        <v>1</v>
      </c>
      <c r="X62" s="55" t="s">
        <v>388</v>
      </c>
      <c r="Y62" s="63" t="s">
        <v>389</v>
      </c>
      <c r="Z62" s="118"/>
      <c r="AA62" s="49" t="s">
        <v>65</v>
      </c>
    </row>
    <row r="63" spans="1:28" ht="51" x14ac:dyDescent="0.2">
      <c r="A63" s="52" t="s">
        <v>227</v>
      </c>
      <c r="B63" s="16" t="s">
        <v>390</v>
      </c>
      <c r="C63" s="47" t="s">
        <v>391</v>
      </c>
      <c r="D63" s="47" t="s">
        <v>392</v>
      </c>
      <c r="E63" s="19" t="s">
        <v>393</v>
      </c>
      <c r="F63" s="19">
        <v>19</v>
      </c>
      <c r="G63" s="19">
        <v>1</v>
      </c>
      <c r="H63" s="19"/>
      <c r="I63" s="19"/>
      <c r="J63" s="19"/>
      <c r="K63" s="79" t="s">
        <v>394</v>
      </c>
      <c r="L63" s="98">
        <f>4+1+1+1+4</f>
        <v>11</v>
      </c>
      <c r="M63" s="19"/>
      <c r="N63" s="19">
        <v>2</v>
      </c>
      <c r="O63" s="19"/>
      <c r="P63" s="88"/>
      <c r="Q63" s="98">
        <v>3</v>
      </c>
      <c r="R63" s="19"/>
      <c r="S63" s="19" t="s">
        <v>395</v>
      </c>
      <c r="T63" s="88"/>
      <c r="U63" s="102">
        <v>1</v>
      </c>
      <c r="V63" s="19">
        <v>2</v>
      </c>
      <c r="W63" s="19">
        <v>2</v>
      </c>
      <c r="X63" s="19"/>
      <c r="Y63" s="63" t="s">
        <v>46</v>
      </c>
      <c r="Z63" s="118"/>
      <c r="AA63" s="48"/>
    </row>
    <row r="64" spans="1:28" ht="25.5" x14ac:dyDescent="0.2">
      <c r="A64" s="3" t="s">
        <v>396</v>
      </c>
      <c r="B64" s="4" t="s">
        <v>397</v>
      </c>
      <c r="C64" s="43" t="s">
        <v>398</v>
      </c>
      <c r="D64" s="62"/>
      <c r="E64" s="27">
        <v>26</v>
      </c>
      <c r="F64" s="27">
        <v>23</v>
      </c>
      <c r="G64" s="27">
        <v>1</v>
      </c>
      <c r="H64" s="27">
        <v>1</v>
      </c>
      <c r="I64" s="27">
        <v>2</v>
      </c>
      <c r="J64" s="27">
        <v>6</v>
      </c>
      <c r="K64" s="80" t="s">
        <v>399</v>
      </c>
      <c r="L64" s="95">
        <v>9</v>
      </c>
      <c r="M64" s="27" t="s">
        <v>110</v>
      </c>
      <c r="N64" s="27" t="s">
        <v>110</v>
      </c>
      <c r="O64" s="27" t="s">
        <v>110</v>
      </c>
      <c r="P64" s="90">
        <v>0</v>
      </c>
      <c r="Q64" s="95">
        <f t="shared" si="0"/>
        <v>2</v>
      </c>
      <c r="R64" s="27">
        <v>0</v>
      </c>
      <c r="S64" s="27">
        <v>2</v>
      </c>
      <c r="T64" s="90">
        <v>0</v>
      </c>
      <c r="U64" s="103">
        <v>0</v>
      </c>
      <c r="V64" s="27">
        <v>2</v>
      </c>
      <c r="W64" s="27">
        <v>2</v>
      </c>
      <c r="X64" s="27">
        <v>0</v>
      </c>
      <c r="Y64" s="63" t="s">
        <v>400</v>
      </c>
      <c r="Z64" s="118"/>
      <c r="AA64" s="49" t="s">
        <v>82</v>
      </c>
    </row>
    <row r="65" spans="1:27" ht="38.25" x14ac:dyDescent="0.2">
      <c r="A65" s="52" t="s">
        <v>401</v>
      </c>
      <c r="B65" s="16" t="s">
        <v>402</v>
      </c>
      <c r="C65" s="53" t="s">
        <v>81</v>
      </c>
      <c r="D65" s="53" t="s">
        <v>403</v>
      </c>
      <c r="E65" s="19" t="s">
        <v>145</v>
      </c>
      <c r="F65" s="19">
        <v>25</v>
      </c>
      <c r="G65" s="19">
        <v>1</v>
      </c>
      <c r="H65" s="19">
        <v>1</v>
      </c>
      <c r="I65" s="19">
        <v>0</v>
      </c>
      <c r="J65" s="19">
        <v>0</v>
      </c>
      <c r="K65" s="79">
        <v>0</v>
      </c>
      <c r="L65" s="98">
        <v>12</v>
      </c>
      <c r="M65" s="19">
        <v>0</v>
      </c>
      <c r="N65" s="19">
        <v>0</v>
      </c>
      <c r="O65" s="19">
        <v>0</v>
      </c>
      <c r="P65" s="88">
        <v>0</v>
      </c>
      <c r="Q65" s="98">
        <f t="shared" si="0"/>
        <v>2</v>
      </c>
      <c r="R65" s="19">
        <v>0</v>
      </c>
      <c r="S65" s="19">
        <v>2</v>
      </c>
      <c r="T65" s="88">
        <v>0</v>
      </c>
      <c r="U65" s="102">
        <v>2</v>
      </c>
      <c r="V65" s="19">
        <v>2</v>
      </c>
      <c r="W65" s="19">
        <v>5</v>
      </c>
      <c r="X65" s="19">
        <v>0</v>
      </c>
      <c r="Y65" s="63" t="s">
        <v>462</v>
      </c>
      <c r="Z65" s="118" t="s">
        <v>404</v>
      </c>
      <c r="AA65" s="48" t="s">
        <v>405</v>
      </c>
    </row>
    <row r="66" spans="1:27" ht="25.5" x14ac:dyDescent="0.2">
      <c r="A66" s="3" t="s">
        <v>401</v>
      </c>
      <c r="B66" s="4" t="s">
        <v>406</v>
      </c>
      <c r="C66" s="43" t="s">
        <v>81</v>
      </c>
      <c r="D66" s="62" t="s">
        <v>407</v>
      </c>
      <c r="E66" s="27">
        <v>17</v>
      </c>
      <c r="F66" s="27">
        <v>17</v>
      </c>
      <c r="G66" s="27">
        <v>1</v>
      </c>
      <c r="H66" s="27">
        <v>0</v>
      </c>
      <c r="I66" s="27">
        <v>0</v>
      </c>
      <c r="J66" s="27">
        <v>0</v>
      </c>
      <c r="K66" s="80">
        <v>0</v>
      </c>
      <c r="L66" s="95">
        <v>6</v>
      </c>
      <c r="M66" s="27">
        <v>0</v>
      </c>
      <c r="N66" s="27">
        <v>0</v>
      </c>
      <c r="O66" s="27">
        <v>0</v>
      </c>
      <c r="P66" s="90">
        <v>0</v>
      </c>
      <c r="Q66" s="95">
        <f t="shared" si="0"/>
        <v>3</v>
      </c>
      <c r="R66" s="27">
        <v>0</v>
      </c>
      <c r="S66" s="27">
        <v>3</v>
      </c>
      <c r="T66" s="90">
        <v>0</v>
      </c>
      <c r="U66" s="103">
        <v>2</v>
      </c>
      <c r="V66" s="27">
        <v>1</v>
      </c>
      <c r="W66" s="27">
        <v>4</v>
      </c>
      <c r="X66" s="27">
        <v>0</v>
      </c>
      <c r="Y66" s="63" t="s">
        <v>389</v>
      </c>
      <c r="Z66" s="118"/>
      <c r="AA66" s="49" t="s">
        <v>408</v>
      </c>
    </row>
    <row r="67" spans="1:27" ht="38.25" x14ac:dyDescent="0.2">
      <c r="A67" s="52" t="s">
        <v>401</v>
      </c>
      <c r="B67" s="16" t="s">
        <v>409</v>
      </c>
      <c r="C67" s="53" t="s">
        <v>410</v>
      </c>
      <c r="D67" s="53" t="s">
        <v>411</v>
      </c>
      <c r="E67" s="19">
        <v>25</v>
      </c>
      <c r="F67" s="19">
        <v>25</v>
      </c>
      <c r="G67" s="19">
        <v>1</v>
      </c>
      <c r="H67" s="19">
        <v>0</v>
      </c>
      <c r="I67" s="19">
        <v>0</v>
      </c>
      <c r="J67" s="19">
        <v>0</v>
      </c>
      <c r="K67" s="79" t="s">
        <v>412</v>
      </c>
      <c r="L67" s="98">
        <v>11</v>
      </c>
      <c r="M67" s="19">
        <v>0</v>
      </c>
      <c r="N67" s="19">
        <v>0</v>
      </c>
      <c r="O67" s="19">
        <v>0</v>
      </c>
      <c r="P67" s="88">
        <v>3</v>
      </c>
      <c r="Q67" s="98">
        <f t="shared" si="0"/>
        <v>4</v>
      </c>
      <c r="R67" s="19">
        <v>0</v>
      </c>
      <c r="S67" s="19">
        <v>4</v>
      </c>
      <c r="T67" s="88">
        <v>0</v>
      </c>
      <c r="U67" s="102">
        <v>3</v>
      </c>
      <c r="V67" s="19">
        <v>3</v>
      </c>
      <c r="W67" s="19">
        <v>1</v>
      </c>
      <c r="X67" s="19">
        <v>0</v>
      </c>
      <c r="Y67" s="112" t="s">
        <v>413</v>
      </c>
      <c r="Z67" s="118" t="s">
        <v>414</v>
      </c>
      <c r="AA67" s="48" t="s">
        <v>415</v>
      </c>
    </row>
    <row r="68" spans="1:27" ht="63.75" x14ac:dyDescent="0.2">
      <c r="A68" s="3" t="s">
        <v>401</v>
      </c>
      <c r="B68" s="4" t="s">
        <v>416</v>
      </c>
      <c r="C68" s="43" t="s">
        <v>417</v>
      </c>
      <c r="D68" s="62" t="s">
        <v>418</v>
      </c>
      <c r="E68" s="27">
        <v>25</v>
      </c>
      <c r="F68" s="27">
        <v>25</v>
      </c>
      <c r="G68" s="27">
        <v>1</v>
      </c>
      <c r="H68" s="27">
        <v>0</v>
      </c>
      <c r="I68" s="27">
        <v>0</v>
      </c>
      <c r="J68" s="27">
        <v>0</v>
      </c>
      <c r="K68" s="80">
        <v>0</v>
      </c>
      <c r="L68" s="95">
        <v>13</v>
      </c>
      <c r="M68" s="27">
        <v>0</v>
      </c>
      <c r="N68" s="27">
        <v>0</v>
      </c>
      <c r="O68" s="27">
        <v>0</v>
      </c>
      <c r="P68" s="90">
        <v>0</v>
      </c>
      <c r="Q68" s="95">
        <v>6</v>
      </c>
      <c r="R68" s="27">
        <v>0</v>
      </c>
      <c r="S68" s="27" t="s">
        <v>419</v>
      </c>
      <c r="T68" s="90">
        <v>0</v>
      </c>
      <c r="U68" s="103">
        <v>1</v>
      </c>
      <c r="V68" s="27">
        <v>2</v>
      </c>
      <c r="W68" s="27">
        <v>2</v>
      </c>
      <c r="X68" s="27">
        <v>0</v>
      </c>
      <c r="Y68" s="63" t="s">
        <v>420</v>
      </c>
      <c r="Z68" s="118" t="s">
        <v>421</v>
      </c>
      <c r="AA68" s="49" t="s">
        <v>422</v>
      </c>
    </row>
    <row r="69" spans="1:27" ht="102" x14ac:dyDescent="0.2">
      <c r="A69" s="52" t="s">
        <v>401</v>
      </c>
      <c r="B69" s="16" t="s">
        <v>423</v>
      </c>
      <c r="C69" s="53" t="s">
        <v>424</v>
      </c>
      <c r="D69" s="53"/>
      <c r="E69" s="19">
        <v>24</v>
      </c>
      <c r="F69" s="19">
        <v>24</v>
      </c>
      <c r="G69" s="19">
        <v>1</v>
      </c>
      <c r="H69" s="19">
        <v>1</v>
      </c>
      <c r="I69" s="19">
        <v>0</v>
      </c>
      <c r="J69" s="19">
        <v>5</v>
      </c>
      <c r="K69" s="79" t="s">
        <v>425</v>
      </c>
      <c r="L69" s="98">
        <v>2</v>
      </c>
      <c r="M69" s="19">
        <v>0</v>
      </c>
      <c r="N69" s="19">
        <v>0</v>
      </c>
      <c r="O69" s="19">
        <v>0</v>
      </c>
      <c r="P69" s="88" t="s">
        <v>426</v>
      </c>
      <c r="Q69" s="98">
        <f t="shared" si="0"/>
        <v>6</v>
      </c>
      <c r="R69" s="19">
        <v>0</v>
      </c>
      <c r="S69" s="19">
        <v>6</v>
      </c>
      <c r="T69" s="88">
        <v>0</v>
      </c>
      <c r="U69" s="102">
        <v>0</v>
      </c>
      <c r="V69" s="19">
        <v>3</v>
      </c>
      <c r="W69" s="19">
        <v>4</v>
      </c>
      <c r="X69" s="19">
        <v>0</v>
      </c>
      <c r="Y69" s="63" t="s">
        <v>427</v>
      </c>
      <c r="Z69" s="118" t="s">
        <v>428</v>
      </c>
      <c r="AA69" s="48" t="s">
        <v>429</v>
      </c>
    </row>
    <row r="70" spans="1:27" ht="51" x14ac:dyDescent="0.2">
      <c r="A70" s="3" t="s">
        <v>430</v>
      </c>
      <c r="B70" s="4" t="s">
        <v>431</v>
      </c>
      <c r="C70" s="38" t="s">
        <v>432</v>
      </c>
      <c r="D70" s="62"/>
      <c r="E70" s="27">
        <v>18</v>
      </c>
      <c r="F70" s="27">
        <v>15</v>
      </c>
      <c r="G70" s="27">
        <v>1</v>
      </c>
      <c r="H70" s="27"/>
      <c r="I70" s="27"/>
      <c r="J70" s="27">
        <v>8</v>
      </c>
      <c r="K70" s="80" t="s">
        <v>433</v>
      </c>
      <c r="L70" s="95">
        <v>4</v>
      </c>
      <c r="M70" s="27"/>
      <c r="N70" s="27">
        <v>1</v>
      </c>
      <c r="O70" s="27"/>
      <c r="P70" s="90"/>
      <c r="Q70" s="95">
        <v>1</v>
      </c>
      <c r="R70" s="27"/>
      <c r="S70" s="27">
        <v>1</v>
      </c>
      <c r="T70" s="90"/>
      <c r="U70" s="103">
        <v>1</v>
      </c>
      <c r="V70" s="27">
        <v>1</v>
      </c>
      <c r="W70" s="27"/>
      <c r="X70" s="27"/>
      <c r="Y70" s="63" t="s">
        <v>434</v>
      </c>
      <c r="Z70" s="121" t="s">
        <v>435</v>
      </c>
      <c r="AA70" s="49" t="s">
        <v>436</v>
      </c>
    </row>
    <row r="71" spans="1:27" ht="25.5" x14ac:dyDescent="0.2">
      <c r="A71" s="52" t="s">
        <v>430</v>
      </c>
      <c r="B71" s="16" t="s">
        <v>437</v>
      </c>
      <c r="C71" s="47" t="s">
        <v>438</v>
      </c>
      <c r="D71" s="53" t="s">
        <v>439</v>
      </c>
      <c r="E71" s="19">
        <v>18</v>
      </c>
      <c r="F71" s="19">
        <v>15</v>
      </c>
      <c r="G71" s="19"/>
      <c r="H71" s="19"/>
      <c r="I71" s="19">
        <v>0</v>
      </c>
      <c r="J71" s="19">
        <v>18</v>
      </c>
      <c r="K71" s="79"/>
      <c r="L71" s="98"/>
      <c r="M71" s="19"/>
      <c r="N71" s="19"/>
      <c r="O71" s="19"/>
      <c r="P71" s="88"/>
      <c r="Q71" s="98">
        <v>0</v>
      </c>
      <c r="R71" s="19"/>
      <c r="S71" s="19"/>
      <c r="T71" s="88"/>
      <c r="U71" s="102"/>
      <c r="V71" s="19"/>
      <c r="W71" s="19"/>
      <c r="X71" s="19"/>
      <c r="Y71" s="63" t="s">
        <v>311</v>
      </c>
      <c r="Z71" s="121" t="s">
        <v>440</v>
      </c>
      <c r="AA71" s="48" t="s">
        <v>441</v>
      </c>
    </row>
    <row r="72" spans="1:27" ht="101.25" customHeight="1" x14ac:dyDescent="0.2">
      <c r="A72" s="3" t="s">
        <v>430</v>
      </c>
      <c r="B72" s="4" t="s">
        <v>442</v>
      </c>
      <c r="C72" s="43" t="s">
        <v>443</v>
      </c>
      <c r="D72" s="62" t="s">
        <v>392</v>
      </c>
      <c r="E72" s="27">
        <v>8</v>
      </c>
      <c r="F72" s="27">
        <v>6</v>
      </c>
      <c r="G72" s="27"/>
      <c r="H72" s="27"/>
      <c r="I72" s="27">
        <v>0</v>
      </c>
      <c r="J72" s="27"/>
      <c r="K72" s="80"/>
      <c r="L72" s="95">
        <v>8</v>
      </c>
      <c r="M72" s="27"/>
      <c r="N72" s="27"/>
      <c r="O72" s="27"/>
      <c r="P72" s="90"/>
      <c r="Q72" s="95">
        <v>0</v>
      </c>
      <c r="R72" s="27"/>
      <c r="S72" s="27"/>
      <c r="T72" s="90"/>
      <c r="U72" s="103"/>
      <c r="V72" s="27"/>
      <c r="W72" s="27"/>
      <c r="X72" s="27"/>
      <c r="Y72" s="63" t="s">
        <v>389</v>
      </c>
      <c r="Z72" s="121" t="s">
        <v>444</v>
      </c>
      <c r="AA72" s="49" t="s">
        <v>445</v>
      </c>
    </row>
    <row r="73" spans="1:27" ht="25.5" x14ac:dyDescent="0.2">
      <c r="A73" s="52" t="s">
        <v>430</v>
      </c>
      <c r="B73" s="16" t="s">
        <v>446</v>
      </c>
      <c r="C73" s="53" t="s">
        <v>447</v>
      </c>
      <c r="D73" s="53" t="s">
        <v>448</v>
      </c>
      <c r="E73" s="19">
        <v>11</v>
      </c>
      <c r="F73" s="19">
        <v>11</v>
      </c>
      <c r="G73" s="19">
        <v>1</v>
      </c>
      <c r="H73" s="19">
        <v>1</v>
      </c>
      <c r="I73" s="19">
        <v>2</v>
      </c>
      <c r="J73" s="19">
        <v>0</v>
      </c>
      <c r="K73" s="79">
        <v>0</v>
      </c>
      <c r="L73" s="98">
        <v>5</v>
      </c>
      <c r="M73" s="19">
        <v>0</v>
      </c>
      <c r="N73" s="19">
        <v>0</v>
      </c>
      <c r="O73" s="19">
        <v>0</v>
      </c>
      <c r="P73" s="88">
        <v>0</v>
      </c>
      <c r="Q73" s="98">
        <f t="shared" si="0"/>
        <v>1</v>
      </c>
      <c r="R73" s="19">
        <v>0</v>
      </c>
      <c r="S73" s="19">
        <v>1</v>
      </c>
      <c r="T73" s="88">
        <v>0</v>
      </c>
      <c r="U73" s="102">
        <v>0</v>
      </c>
      <c r="V73" s="19">
        <v>1</v>
      </c>
      <c r="W73" s="19">
        <v>0</v>
      </c>
      <c r="X73" s="19">
        <v>0</v>
      </c>
      <c r="Y73" s="63" t="s">
        <v>449</v>
      </c>
      <c r="Z73" s="118" t="s">
        <v>450</v>
      </c>
      <c r="AA73" s="48" t="s">
        <v>55</v>
      </c>
    </row>
    <row r="74" spans="1:27" ht="25.5" x14ac:dyDescent="0.2">
      <c r="A74" s="3" t="s">
        <v>430</v>
      </c>
      <c r="B74" s="4" t="s">
        <v>451</v>
      </c>
      <c r="C74" s="43" t="s">
        <v>452</v>
      </c>
      <c r="D74" s="62" t="s">
        <v>202</v>
      </c>
      <c r="E74" s="27">
        <v>11</v>
      </c>
      <c r="F74" s="27">
        <v>11</v>
      </c>
      <c r="G74" s="27">
        <v>1</v>
      </c>
      <c r="H74" s="27">
        <v>1</v>
      </c>
      <c r="I74" s="27">
        <v>2</v>
      </c>
      <c r="J74" s="27">
        <v>0</v>
      </c>
      <c r="K74" s="80">
        <v>0</v>
      </c>
      <c r="L74" s="95">
        <v>5</v>
      </c>
      <c r="M74" s="27">
        <v>0</v>
      </c>
      <c r="N74" s="27">
        <v>0</v>
      </c>
      <c r="O74" s="27">
        <v>0</v>
      </c>
      <c r="P74" s="90">
        <v>0</v>
      </c>
      <c r="Q74" s="95">
        <f t="shared" si="0"/>
        <v>1</v>
      </c>
      <c r="R74" s="27">
        <v>0</v>
      </c>
      <c r="S74" s="27">
        <v>1</v>
      </c>
      <c r="T74" s="90">
        <v>0</v>
      </c>
      <c r="U74" s="103">
        <v>0</v>
      </c>
      <c r="V74" s="27">
        <v>1</v>
      </c>
      <c r="W74" s="27">
        <v>0</v>
      </c>
      <c r="X74" s="27">
        <v>0</v>
      </c>
      <c r="Y74" s="63" t="s">
        <v>427</v>
      </c>
      <c r="Z74" s="118"/>
      <c r="AA74" s="49" t="s">
        <v>453</v>
      </c>
    </row>
    <row r="75" spans="1:27" ht="25.5" x14ac:dyDescent="0.2">
      <c r="A75" s="52" t="s">
        <v>430</v>
      </c>
      <c r="B75" s="16" t="s">
        <v>454</v>
      </c>
      <c r="C75" s="53" t="s">
        <v>455</v>
      </c>
      <c r="D75" s="53" t="s">
        <v>456</v>
      </c>
      <c r="E75" s="19">
        <v>10</v>
      </c>
      <c r="F75" s="19">
        <v>10</v>
      </c>
      <c r="G75" s="19">
        <v>1</v>
      </c>
      <c r="H75" s="19">
        <v>0</v>
      </c>
      <c r="I75" s="19">
        <v>0</v>
      </c>
      <c r="J75" s="19">
        <v>3</v>
      </c>
      <c r="K75" s="79">
        <v>0</v>
      </c>
      <c r="L75" s="99">
        <v>4</v>
      </c>
      <c r="M75" s="100">
        <v>0</v>
      </c>
      <c r="N75" s="100">
        <v>0</v>
      </c>
      <c r="O75" s="100">
        <v>0</v>
      </c>
      <c r="P75" s="101">
        <v>0</v>
      </c>
      <c r="Q75" s="99">
        <f t="shared" si="0"/>
        <v>1</v>
      </c>
      <c r="R75" s="100">
        <v>0</v>
      </c>
      <c r="S75" s="100">
        <v>1</v>
      </c>
      <c r="T75" s="101">
        <v>0</v>
      </c>
      <c r="U75" s="102">
        <v>0</v>
      </c>
      <c r="V75" s="19">
        <v>1</v>
      </c>
      <c r="W75" s="19">
        <v>0</v>
      </c>
      <c r="X75" s="19">
        <v>0</v>
      </c>
      <c r="Y75" s="63" t="s">
        <v>427</v>
      </c>
      <c r="Z75" s="118"/>
      <c r="AA75" s="48" t="s">
        <v>74</v>
      </c>
    </row>
    <row r="76" spans="1:27" x14ac:dyDescent="0.2">
      <c r="L76" s="84"/>
      <c r="M76" s="84"/>
      <c r="N76" s="84"/>
      <c r="O76" s="84"/>
      <c r="P76" s="84"/>
      <c r="Q76" s="107"/>
      <c r="R76" s="84"/>
      <c r="S76" s="84"/>
      <c r="T76" s="84"/>
    </row>
    <row r="77" spans="1:27" x14ac:dyDescent="0.2">
      <c r="U77" s="68"/>
    </row>
    <row r="79" spans="1:27" x14ac:dyDescent="0.2">
      <c r="J79" s="68"/>
    </row>
    <row r="80" spans="1:27" x14ac:dyDescent="0.2">
      <c r="C80" s="10"/>
      <c r="J80" s="66"/>
    </row>
    <row r="81" spans="2:28" s="66" customFormat="1" x14ac:dyDescent="0.2">
      <c r="B81" s="4"/>
      <c r="C81" s="69"/>
      <c r="D81" s="70"/>
      <c r="I81" s="71"/>
      <c r="Q81" s="106"/>
      <c r="X81" s="72"/>
      <c r="Y81" s="73"/>
      <c r="Z81" s="74"/>
      <c r="AA81" s="72"/>
      <c r="AB81" s="9"/>
    </row>
    <row r="84" spans="2:28" x14ac:dyDescent="0.2">
      <c r="I84" s="75"/>
    </row>
    <row r="85" spans="2:28" ht="15" x14ac:dyDescent="0.25">
      <c r="J85" s="76"/>
    </row>
    <row r="90" spans="2:28" ht="18" x14ac:dyDescent="0.2">
      <c r="G90" s="77"/>
    </row>
    <row r="91" spans="2:28" ht="18" x14ac:dyDescent="0.2">
      <c r="G91" s="77"/>
    </row>
    <row r="92" spans="2:28" ht="18" x14ac:dyDescent="0.2">
      <c r="G92" s="77"/>
    </row>
    <row r="93" spans="2:28" ht="18" x14ac:dyDescent="0.2">
      <c r="G93" s="77"/>
    </row>
    <row r="94" spans="2:28" ht="18" x14ac:dyDescent="0.2">
      <c r="G94" s="77"/>
    </row>
    <row r="95" spans="2:28" ht="18" x14ac:dyDescent="0.2">
      <c r="G95" s="77"/>
    </row>
  </sheetData>
  <mergeCells count="4">
    <mergeCell ref="E1:F1"/>
    <mergeCell ref="G1:K1"/>
    <mergeCell ref="L1:P1"/>
    <mergeCell ref="Q1:T1"/>
  </mergeCells>
  <hyperlinks>
    <hyperlink ref="C3" r:id="rId1" location="sec16subsec3" display="https://www.canlii.org/en/ab/laws/stat/sa-2003-c-p-19.5/latest/sa-2003-c-p-19.5.html - sec16subsec3" xr:uid="{FE6117E8-680B-4999-B820-1BDEAB0BC67D}"/>
    <hyperlink ref="D3" r:id="rId2" display="Board of Governors Bylaws, 2.1, 6.1" xr:uid="{98AE3C4B-E3C6-41F5-A0C9-28ED57DEF478}"/>
    <hyperlink ref="AA3" r:id="rId3" xr:uid="{8A01E5C5-D37F-4523-B2F4-3E7F2DDD8B07}"/>
    <hyperlink ref="C4" r:id="rId4" location="sec16subsec3" display="https://www.canlii.org/en/ab/laws/stat/sa-2003-c-p-19.5/latest/sa-2003-c-p-19.5.html - sec16subsec3" xr:uid="{5BFE2A33-55FA-4CDC-B20B-0E612D6CEE89}"/>
    <hyperlink ref="D4" r:id="rId5" display="General Bylaws - Board of Governors, 3.1, 9.6" xr:uid="{35AEBEC2-CACC-48FD-A47C-1D3F991B2C14}"/>
    <hyperlink ref="AA4" r:id="rId6" xr:uid="{84B17C37-211F-42E8-A1FB-1A1D52E9326B}"/>
    <hyperlink ref="C5" r:id="rId7" location="sec16subsec3" display="https://www.canlii.org/en/ab/laws/stat/sa-2003-c-p-19.5/latest/sa-2003-c-p-19.5.html - sec16subsec3" xr:uid="{6CDC3FF2-9C39-47AF-BEC3-DF50F44B532F}"/>
    <hyperlink ref="D5" r:id="rId8" display="Board of Governors Bylaws, 3.1, 9.1" xr:uid="{F5D3EB4E-D05A-4E1F-8A8E-F9FDF0ACE6C5}"/>
    <hyperlink ref="AA5" r:id="rId9" xr:uid="{507B96D1-778D-4740-9363-5CC5819FCE93}"/>
    <hyperlink ref="C6" r:id="rId10" xr:uid="{6E6C7640-FDFD-4792-8AD0-B08C6DC2C5BA}"/>
    <hyperlink ref="D6" r:id="rId11" display="7" xr:uid="{4BD79CAA-1C5C-4A79-8650-8DE119DECA69}"/>
    <hyperlink ref="AA6" r:id="rId12" xr:uid="{321FAC02-4E70-4864-87D0-54F380872F2F}"/>
    <hyperlink ref="C7" r:id="rId13" location="sec16subsec3" display="https://www.canlii.org/en/ab/laws/stat/sa-2003-c-p-19.5/latest/sa-2003-c-p-19.5.html - sec16subsec3" xr:uid="{124EF234-8BA9-49E4-9F91-847F05366BE6}"/>
    <hyperlink ref="D7" r:id="rId14" display="The Board of Governors Bylaws, 3.1, 4.5, 6.9.1" xr:uid="{5EE649ED-FE05-46F0-8B9C-8636EC5ACA88}"/>
    <hyperlink ref="AA7" r:id="rId15" xr:uid="{E867415D-E4A2-4EF0-810A-9C6A2026D6D7}"/>
    <hyperlink ref="C8" r:id="rId16" location="sec16subsec3" display="https://www.canlii.org/en/ab/laws/stat/sa-2003-c-p-19.5/latest/sa-2003-c-p-19.5.html - sec16subsec3" xr:uid="{FB72846B-B938-409A-93AE-E7C494C03295}"/>
    <hyperlink ref="D8" r:id="rId17" display="Bylaws of the Board of Governors, 2.1, 2.2.4.1, 3.1" xr:uid="{FD24898F-C982-4B09-B098-69A8FAA2F9BB}"/>
    <hyperlink ref="AA8" r:id="rId18" xr:uid="{A1730E42-8E60-401C-BD64-687C8D6AFB43}"/>
    <hyperlink ref="C9" r:id="rId19" location="sec16subsec3" display="https://www.canlii.org/en/ab/laws/stat/sa-2003-c-p-19.5/latest/sa-2003-c-p-19.5.html - sec16subsec3" xr:uid="{C4DA34AC-D4C8-4106-BC03-EFA08387E998}"/>
    <hyperlink ref="D9" r:id="rId20" display="Board of Governors Bylaws, 4.1, 7.1" xr:uid="{5D454888-0CC1-4F8E-83D0-13432F06A26D}"/>
    <hyperlink ref="AA9" r:id="rId21" xr:uid="{389CC403-61C9-4DFD-834C-028D1F5C8697}"/>
    <hyperlink ref="C10" r:id="rId22" location="sec16subsec3" display="https://www.canlii.org/en/ab/laws/stat/sa-2003-c-p-19.5/latest/sa-2003-c-p-19.5.html - sec16subsec3" xr:uid="{689F05B1-A1D1-48C7-81D7-017E4E301590}"/>
    <hyperlink ref="AA10" r:id="rId23" xr:uid="{1931C8C3-97C1-40E7-A973-F034F1C355B0}"/>
    <hyperlink ref="C15" r:id="rId24" location="sec19subsec2" display="https://www.canlii.org/en/bc/laws/stat/rsbc-1996-c-468/latest/rsbc-1996-c-468.html - sec19subsec2" xr:uid="{1758D99B-47C5-4E8E-94B6-9406C0C2E41A}"/>
    <hyperlink ref="AA15" r:id="rId25" xr:uid="{718315DE-CF05-4BF0-A988-D74AC5C8AD76}"/>
    <hyperlink ref="C12" r:id="rId26" location="sec19subsec1" display="https://www.canlii.org/en/bc/laws/stat/rsbc-1996-c-468/latest/rsbc-1996-c-468.html - sec19subsec1" xr:uid="{1544D8F6-24C3-4B4E-A966-3DB675A725C4}"/>
    <hyperlink ref="D12" r:id="rId27" display="Board of Governors - Board Rules, 1.1, 2.1, 3.1, 3.5" xr:uid="{58BC5851-AED9-436A-AF01-EF61881B180A}"/>
    <hyperlink ref="AA12" r:id="rId28" xr:uid="{4A23937E-B1A2-4203-B896-73C355D884C2}"/>
    <hyperlink ref="C11" r:id="rId29" display="https://www.canlii.org/en/bc/laws/stat/rsbc-1996-c-409/latest/rsbc-1996-c-409.html" xr:uid="{5DEE3751-7E35-40BD-AB05-F553C5BA0C10}"/>
    <hyperlink ref="D11" r:id="rId30" xr:uid="{F68EDA5C-8EBA-4201-B17E-ACC01944884D}"/>
    <hyperlink ref="AA11" r:id="rId31" xr:uid="{ECB7BD5E-C907-4228-95E0-FBA2487EE546}"/>
    <hyperlink ref="C13" r:id="rId32" location="sec19subsec1" display="https://www.canlii.org/en/bc/laws/stat/rsbc-1996-c-468/latest/rsbc-1996-c-468.html - sec19subsec1" xr:uid="{005F3E3C-A7F5-49BB-9240-CDF049EB6FEB}"/>
    <hyperlink ref="D13" r:id="rId33" display="Rules of the Board of Governors, 4.1, 6.6-6.8" xr:uid="{75521F5E-0D62-4B9B-A29B-E19C71430F8D}"/>
    <hyperlink ref="AA13" r:id="rId34" xr:uid="{A9E6BA55-281F-4239-A9A2-AB29EF41D2FA}"/>
    <hyperlink ref="C14" r:id="rId35" location="sec19subsec1" display="https://www.canlii.org/en/bc/laws/stat/rsbc-1996-c-468/latest/rsbc-1996-c-468.html - sec19subsec1" xr:uid="{034D5759-6E5C-412D-9A41-5DE4FA713C03}"/>
    <hyperlink ref="D14" r:id="rId36" display="https://www.uvic.ca/universitysecretary/assets/docs/boardoperation/boardprocedures20221004.pdf" xr:uid="{45B7781D-DE94-4770-AB3B-7563AC3F73E8}"/>
    <hyperlink ref="AA14" r:id="rId37" xr:uid="{2D4C124B-AEE8-4336-B0B4-0B928253E212}"/>
    <hyperlink ref="C17" r:id="rId38" location="sec5subsec2" display="https://www.canlii.org/en/mb/laws/stat/ccsm-c-b90/latest/ccsm-c-b90.html - sec5subsec2" xr:uid="{7D12315B-FC94-40A4-BAD4-0270222830E7}"/>
    <hyperlink ref="D17" r:id="rId39" display="General By-Laws of the Board of Governors (By-Law #1), 1.1 (f), 3.7.2" xr:uid="{9F8D36BF-F314-4E4E-84DE-EF8CFE06C962}"/>
    <hyperlink ref="AA17" r:id="rId40" xr:uid="{B53E2D41-C738-4ED5-B643-A1DB21B58020}"/>
    <hyperlink ref="C18" r:id="rId41" location="sec8subsecc" display="https://www.canlii.org/en/mb/laws/stat/ccsm-c-u60/latest/ccsm-c-u60.html - sec8subsecc" xr:uid="{0A8D9FD7-0ABA-4F18-B5A2-A115386ACA52}"/>
    <hyperlink ref="D18" r:id="rId42" display="https://umanitoba.ca/governance/sites/governance/files/2021-05/Board Composition_2019_06_03 -RF.pdf" xr:uid="{E14FA417-FCDD-4243-9207-2F09A85CE78E}"/>
    <hyperlink ref="AA18" r:id="rId43" display="Board of Governors" xr:uid="{76F47F1F-0DBB-458E-BD35-2F3D7E932B97}"/>
    <hyperlink ref="C19" r:id="rId44" location="sec6subsec2" display="https://www.canlii.org/en/mb/laws/stat/ccsm-c-u50/latest/ccsm-c-u50.html - sec6subsec2" xr:uid="{20A73CC2-1B77-4907-BDD9-9D0EA31F9DF5}"/>
    <hyperlink ref="D19" r:id="rId45" display="Statuts et règlements, 14(e), 40" xr:uid="{1441E946-2C8E-4E0A-BBCE-6B2A89781070}"/>
    <hyperlink ref="AA19" r:id="rId46" xr:uid="{C6513162-A73C-474E-833D-1B3F27BEA9CF}"/>
    <hyperlink ref="C16" r:id="rId47" location="sec5subsec2" display="https://www.canlii.org/en/mb/laws/stat/ccsm-c-u70/latest/ccsm-c-u70.html - sec5subsec2" xr:uid="{33C4A7FF-2522-43CE-A67C-A8F28063521B}"/>
    <hyperlink ref="AA16" r:id="rId48" xr:uid="{897AF645-DD42-472A-8D58-081BBE121937}"/>
    <hyperlink ref="C21" r:id="rId49" display="https://www.canlii.org/en/nb/laws/astat/snb-1986-c-94/latest/snb-1986-c-94.html" xr:uid="{FA75875D-A56C-49A5-8D0E-0FF1F84F4B28}"/>
    <hyperlink ref="D21" r:id="rId50" display="Statuts et règlements, 14(2)(c) " xr:uid="{5CFF9145-77A3-46A3-9B49-7E16D7B50D05}"/>
    <hyperlink ref="AA21" r:id="rId51" xr:uid="{A7131749-B295-456B-BE60-9D14744A548C}"/>
    <hyperlink ref="C20" r:id="rId52" display="https://www.canlii.org/en/nb/laws/astat/snb-1993-c-78/latest/snb-1993-c-78.html" xr:uid="{CDACBD0D-8CC9-4FE0-8449-EEE7FC5C05F6}"/>
    <hyperlink ref="D20" r:id="rId53" display="https://mta.ca/about/leadership-and-governance/policies-and-procedures/mount-allison-university-law" xr:uid="{E7F987D5-1BD1-43E3-AFC2-3C09E7B81386}"/>
    <hyperlink ref="AA20" r:id="rId54" xr:uid="{5B5055C6-15B6-4813-9BDC-90F34FDE242D}"/>
    <hyperlink ref="C23" r:id="rId55" display="https://www.canlii.org/en/nb/laws/astat/snb-1984-c-40/latest/snb-1984-c-40.html" xr:uid="{474E0670-7A14-466E-8905-224472737C75}"/>
    <hyperlink ref="AA23" r:id="rId56" xr:uid="{45C42E70-D45E-4C6F-98CA-58A9819177FD}"/>
    <hyperlink ref="C22" r:id="rId57" display="https://www.stu.ca/media/stu/site-content/about/board-of-governers/docs/AnActtoIncorporateStThomas-College.pdf" xr:uid="{37D77699-235D-4083-BF23-24E30D425664}"/>
    <hyperlink ref="D22" r:id="rId58" display="https://www.stu.ca/media/stu/site-content/about/board-of-governers/docs/1---By-laws-and-Appendices---2019-August.pdf" xr:uid="{456E6BDA-44C1-4BDF-A792-D84BDFE90137}"/>
    <hyperlink ref="AA22" r:id="rId59" xr:uid="{F1CEC180-8310-47DC-A3F2-90FEA27E1260}"/>
    <hyperlink ref="C24" r:id="rId60" location="sec22" display="https://www.canlii.org/en/nl/laws/stat/rsnl-1990-c-m-7/latest/rsnl-1990-c-m-7.html - sec22" xr:uid="{BFB0F782-BFBF-4FE5-8B2D-61E49742DA9B}"/>
    <hyperlink ref="D24" r:id="rId61" display="Bylaws of the Board of Regents, 8, 9" xr:uid="{EAC68EEE-B66F-4627-99C9-ABC1D184B990}"/>
    <hyperlink ref="AA24" r:id="rId62" xr:uid="{7D8D0777-3551-4F18-8E7A-43FCB38B74F8}"/>
    <hyperlink ref="C28" r:id="rId63" display="https://board.acadiau.ca/tl_files/sites/board/resources/PDF Files/Act_of_Incorporation.pdf" xr:uid="{241D22E7-A606-48BE-ACE9-5EE8A81FCA42}"/>
    <hyperlink ref="D28" r:id="rId64" xr:uid="{CE2C54B5-969C-42C7-BD24-F5EDBA0A8690}"/>
    <hyperlink ref="AA28" r:id="rId65" display=" Board of Governors - Board Members" xr:uid="{D289BCB4-5157-42DA-9E03-C53C7F13EE1E}"/>
    <hyperlink ref="C30" r:id="rId66" display="https://nslegislature.ca/sites/default/files/legc/statutes/capebunv.htm" xr:uid="{95CE835A-8F50-4DB5-A06C-086C94235E48}"/>
    <hyperlink ref="D30" r:id="rId67" xr:uid="{652B668A-00E4-44F1-BB34-94E7A3B7EA0D}"/>
    <hyperlink ref="AA30" r:id="rId68" xr:uid="{45191417-1A85-4F88-924B-817AD7E655E4}"/>
    <hyperlink ref="D25" r:id="rId69" xr:uid="{8B77D91B-AEF3-4EC5-B421-9418F9018ED1}"/>
    <hyperlink ref="AA25" r:id="rId70" xr:uid="{A8C243EB-4092-4CE0-8CD4-7B89341A597A}"/>
    <hyperlink ref="C31" r:id="rId71" display="https://nslegislature.ca/legc/bills/57th_1st/3rd_read/b075.htm" xr:uid="{2AF5CCBA-DD20-4C06-827E-EBA4122366B1}"/>
    <hyperlink ref="AA31" r:id="rId72" xr:uid="{E0034663-C43F-4467-9482-57CF4F9668F2}"/>
    <hyperlink ref="C29" r:id="rId73" display="http://www2.msvu.ca/DocumentCentral/Documents/MSVU Charter.pdf" xr:uid="{F1F34EC1-29CC-4E8B-B553-61035543EE88}"/>
    <hyperlink ref="D29" r:id="rId74" xr:uid="{BAB86A05-C092-43AD-A59C-FACB7E1B26CE}"/>
    <hyperlink ref="AA29" r:id="rId75" xr:uid="{D7D180F7-9E70-42C2-9F02-9138121B47FF}"/>
    <hyperlink ref="C26" r:id="rId76" xr:uid="{C391E97E-806F-44C2-99CF-C8D364F2ED72}"/>
    <hyperlink ref="AA26" r:id="rId77" xr:uid="{7A38BC43-77C3-4F42-B02C-3CF0C75CCC17}"/>
    <hyperlink ref="C33" r:id="rId78" display="https://www.smu.ca/webfiles/SMU-Act-2007.pdf" xr:uid="{2CA5B3F2-3773-4926-98DA-1CC3D3219803}"/>
    <hyperlink ref="AA33" r:id="rId79" xr:uid="{EEDDA112-E159-47E0-9B4C-A76D329604BB}"/>
    <hyperlink ref="C27" r:id="rId80" display="Universite Ste. Anne College de l'Acadie Act, 2002, s. 6(2)(c)" xr:uid="{4EF25823-78C4-4D8B-9B28-F40269477E17}"/>
    <hyperlink ref="D27" r:id="rId81" xr:uid="{C7C78642-0776-459D-801A-85CE2498C9F2}"/>
    <hyperlink ref="AA27" r:id="rId82" xr:uid="{56DC2C87-CCED-43A7-B78C-77143910EE97}"/>
    <hyperlink ref="C32" r:id="rId83" display="https://www.stfx.ca/sites/default/files/Act of Incorporation updated May 2014.pdf" xr:uid="{900E1F39-4633-4F16-83FE-4F507AC71100}"/>
    <hyperlink ref="AA32" r:id="rId84" xr:uid="{62F3A57F-7E35-4CF9-A30C-D4E8DF2D64E0}"/>
    <hyperlink ref="AA36" r:id="rId85" xr:uid="{0C797AB2-8420-4A5D-92B1-E953AE8ACE89}"/>
    <hyperlink ref="C41" r:id="rId86" location=":~:text=107%2C%20s.%206.-,7.,-The%20Board%20shall" display="https://brocku.ca/university-secretariat/governance/brock-university-act/ - :~:text=107%2C%20s.%206.-,7.,-The%20Board%20shall" xr:uid="{216CE568-F6A1-4518-8F91-2C5F201B15AB}"/>
    <hyperlink ref="D41" r:id="rId87" xr:uid="{4DEF09E7-0621-4FA3-A45C-2AD965DA1061}"/>
    <hyperlink ref="AA41" r:id="rId88" xr:uid="{7AE79724-5305-4EF9-A83C-F60A7DA623AE}"/>
    <hyperlink ref="C52" r:id="rId89" display="https://carleton.ca/secretariat/wp-content/uploads/University-Act1.pdf" xr:uid="{00C06194-F03A-4615-90C2-A016E069E88D}"/>
    <hyperlink ref="D52" r:id="rId90" xr:uid="{CE91BAC0-8B54-440E-B2AD-30071223ADD8}"/>
    <hyperlink ref="AA52" r:id="rId91" xr:uid="{3CC8D267-6A1E-4FA5-B9AD-356413BA8258}"/>
    <hyperlink ref="C48" r:id="rId92" xr:uid="{E0A97887-3AC5-4E0A-8C70-D2DB63D11F9E}"/>
    <hyperlink ref="D48" r:id="rId93" xr:uid="{56D66C34-5203-4A61-80FE-C344C951F47A}"/>
    <hyperlink ref="AA48" r:id="rId94" xr:uid="{D00637B2-12AC-4BD0-A9EE-BC7F86803973}"/>
    <hyperlink ref="C49" r:id="rId95" location="sched28s19" xr:uid="{6D972037-CEEB-4A71-B271-D873735ABC36}"/>
    <hyperlink ref="C42" r:id="rId96" display="https://www.ola.org/en/legislative-business/bills/parliament-42/session-1/bill-pr28" xr:uid="{B51DDD4D-06BE-4BD3-A413-F567B799F36F}"/>
    <hyperlink ref="AA42" r:id="rId97" xr:uid="{2D0137D9-7D5A-485E-86F0-635CADA07AB0}"/>
    <hyperlink ref="D34" r:id="rId98" display="General By-law Number 3A, Article 4.01" xr:uid="{B1DA7CB7-6700-4B0A-852C-92A487A67864}"/>
    <hyperlink ref="AA34" r:id="rId99" xr:uid="{E35EF7AF-2E51-4001-BEB4-41477D0CB1A2}"/>
    <hyperlink ref="C37" r:id="rId100" display="https://www.lakeheadu.ca/sites/default/files/uploads/106/UNIVERSITY ACT 1965.pdf" xr:uid="{C50702EA-D0F9-4A58-831E-05C517D54FFC}"/>
    <hyperlink ref="AA37" r:id="rId101" xr:uid="{FB42BABD-F50E-4EF0-A20E-F2830060305F}"/>
    <hyperlink ref="C61" r:id="rId102" xr:uid="{7F977C44-362E-4743-ACA7-84391CCFD2AA}"/>
    <hyperlink ref="D61" r:id="rId103" xr:uid="{61EBF5C6-0B6A-45BB-9CFD-9E2294CC0B21}"/>
    <hyperlink ref="AA61" r:id="rId104" xr:uid="{45E6C6E6-44C9-4865-8F32-679DC0E9C7E6}"/>
    <hyperlink ref="C53" r:id="rId105" display="https://secretariat.mcmaster.ca/app/uploads/2018/08/McMasterAct_760607.pdf" xr:uid="{996B1CF3-8C38-43E8-AE83-71C6790E6124}"/>
    <hyperlink ref="D53" r:id="rId106" xr:uid="{174AB8DA-9037-484B-810F-2469FA4D5A12}"/>
    <hyperlink ref="AA53" r:id="rId107" xr:uid="{9D2E912D-188F-44AE-9A9B-77220029511A}"/>
    <hyperlink ref="C54" r:id="rId108" display="https://www.nipissingu.ca/about/governance/board-of-governors/NUA" xr:uid="{D50CE5AC-4473-46B0-B6EA-39B5082F94DE}"/>
    <hyperlink ref="AA54" r:id="rId109" xr:uid="{71A97780-1B99-4505-BF47-4B2021F94877}"/>
    <hyperlink ref="C38" r:id="rId110" location="sched28s19" display="https://www.ontario.ca/laws/statute/S21025 - sched28s19" xr:uid="{068A5CA5-3EDB-48FA-A9A9-0758D7AA38D9}"/>
    <hyperlink ref="D38" r:id="rId111" xr:uid="{4DD26E2E-5DA9-45E6-AE1C-6BB83DFE407A}"/>
    <hyperlink ref="AA38" r:id="rId112" xr:uid="{0F1EB64D-2198-4894-A25F-26A6357731A5}"/>
    <hyperlink ref="C50" r:id="rId113" display="https://www.ontario.ca/laws/statute/02o08e" xr:uid="{E51F8194-FCA7-49AF-959E-85904D116A0E}"/>
    <hyperlink ref="D50" r:id="rId114" xr:uid="{0EA01E63-A185-4E45-AC8E-F2FDF19A4C3F}"/>
    <hyperlink ref="AA50" r:id="rId115" xr:uid="{739C3634-0807-4253-A2F2-710A4ED3B413}"/>
    <hyperlink ref="C39" r:id="rId116" display="https://www.ontario.ca/laws/statute/08a13" xr:uid="{5600B160-B1F5-4293-92FC-0D944A5698AC}"/>
    <hyperlink ref="AA39" r:id="rId117" xr:uid="{95C5628C-391B-43D2-9171-6A08722967E4}"/>
    <hyperlink ref="C55" r:id="rId118" display="https://www2.uottawa.ca/about-us/board-of-governors/1965-university-ottawa-act" xr:uid="{80870E9C-1C7D-4B51-8443-4B856ECA6FE3}"/>
    <hyperlink ref="D55" r:id="rId119" location="2.2" xr:uid="{D8458D5A-A113-40AB-96C8-038C9F1C396C}"/>
    <hyperlink ref="AA55" r:id="rId120" xr:uid="{7A6DBB54-8FF3-428E-8AD9-CDC6B3D77C4B}"/>
    <hyperlink ref="C43" r:id="rId121" display="https://www.queensu.ca/secretariat/sites/uslcwww/files/uploaded_files/index/RoyalCharter2011.pdf" xr:uid="{C6C9A31C-0190-41A2-AA3F-332B9C72C3A7}"/>
    <hyperlink ref="D43" r:id="rId122" display="By-laws of the Board of Trustees, By-Law No. 1" xr:uid="{FCB68256-97A2-4596-8A24-80EC90577F5F}"/>
    <hyperlink ref="AA43" r:id="rId123" xr:uid="{895DDA71-A7BC-45CE-89E2-26E0B65B956F}"/>
    <hyperlink ref="D40" r:id="rId124" xr:uid="{012F1ABC-B648-4CCF-8EE0-38366C998C94}"/>
    <hyperlink ref="AA40" r:id="rId125" xr:uid="{E3B633AD-C7A8-463C-B6E6-C0F91822A5F9}"/>
    <hyperlink ref="D62" r:id="rId126" xr:uid="{13BCC9D7-8A1E-4452-AB25-DB76033443BA}"/>
    <hyperlink ref="AA62" r:id="rId127" xr:uid="{E15C39AC-7902-4C36-9FE0-F5B79D1ABD01}"/>
    <hyperlink ref="C51" r:id="rId128" display="https://www.ryerson.ca/content/dam/senate/senate-meetings/bylaws-acts-guidelines/ryersonact.pdf" xr:uid="{23ED01C6-D581-47EC-9831-D48168888AC8}"/>
    <hyperlink ref="AA51" r:id="rId129" xr:uid="{01EFB77E-010F-4EA1-B0C7-8C4ADD6896F9}"/>
    <hyperlink ref="AA35" r:id="rId130" xr:uid="{4844407F-569E-4852-9653-5AE6FEC65769}"/>
    <hyperlink ref="C44" r:id="rId131" display="https://www.sju.ca/sites/default/files/upload_file/Bill Pr34.pdf" xr:uid="{319538BF-7D87-481B-A0E5-ECE745E1341B}"/>
    <hyperlink ref="D44" r:id="rId132" display="Membership Policy" xr:uid="{8BE7B96F-BB46-481E-A652-423F666D8879}"/>
    <hyperlink ref="AA44" r:id="rId133" xr:uid="{26F0233A-D26F-44BC-B77B-0F2EFA97557E}"/>
    <hyperlink ref="C60" r:id="rId134" display="https://governingcouncil.utoronto.ca/system/files/import-files/ppdec1519784709.pdf" xr:uid="{F0D4B233-9335-41B6-9C37-EF545AB7DBD6}"/>
    <hyperlink ref="AA60" r:id="rId135" display="https://governingcouncil.utoronto.ca/governance-bodies/governing-council/governing-council-biographies-2022-2023" xr:uid="{CA5B065F-47AF-46C9-85A8-3A2D9FA7BE8E}"/>
    <hyperlink ref="C45" r:id="rId136" display="https://www.trentu.ca/governance/board-governors/trentact" xr:uid="{C6F1452E-64BC-4DF7-9A6F-C866DA14AE43}"/>
    <hyperlink ref="D45" r:id="rId137" display="Board Special Resolution III.1 - Appointment of Members of the Board of Governors" xr:uid="{B2058375-4F74-47D6-B962-70E66359F507}"/>
    <hyperlink ref="Y45" r:id="rId138" display="https://www.trentu.ca/governance/sites/trentu.ca.governance/files/documents/Special Resolution III.1 - Appointment of Members of the Board of Governors REVISED March 26 2021.pdf" xr:uid="{CFFCB436-5173-4F46-BC6B-9E8B40A21CF1}"/>
    <hyperlink ref="AA45" r:id="rId139" xr:uid="{CE018681-F4F5-433F-8148-9B5338644ADC}"/>
    <hyperlink ref="C46" r:id="rId140" display="https://www.ontario.ca/laws/statute/02u08" xr:uid="{1495A5FC-5259-4335-951B-4CF6C4A7FD3E}"/>
    <hyperlink ref="D46" r:id="rId141" xr:uid="{05578022-E886-4CD3-8B85-3B017EB698AF}"/>
    <hyperlink ref="AA46" r:id="rId142" xr:uid="{F0A565B6-4E9E-407F-91A0-18521B9C377F}"/>
    <hyperlink ref="C59" r:id="rId143" display="https://uwaterloo.ca/secretariat/governance/university-waterloo-act" xr:uid="{363B9433-4B29-4A7E-9043-1333D2221A48}"/>
    <hyperlink ref="D59" r:id="rId144" xr:uid="{5E59BEA8-0A75-44BB-8265-CB282B67E58C}"/>
    <hyperlink ref="AA59" r:id="rId145" xr:uid="{91B2E26E-559F-4D93-96AC-728DF2F15A46}"/>
    <hyperlink ref="C56" r:id="rId146" display="https://www.uwo.ca/univsec/pdf/about/university_act/University_of_Western_Ontario_Act_1982_as_amended_1988.pdf" xr:uid="{9DEC5133-6AE1-4C77-BF7D-8342711C4403}"/>
    <hyperlink ref="AA56" r:id="rId147" xr:uid="{4445E8ED-424C-48BA-B53D-7B1EE86D508B}"/>
    <hyperlink ref="C58" r:id="rId148" display="https://wwwprod.wlu.ca/about/governance/assets/resources/wilfrid-laurier-university-act.html" xr:uid="{B06FDC9F-610C-4261-A971-4C5FAE01C9AA}"/>
    <hyperlink ref="AA58" r:id="rId149" xr:uid="{20B7348C-D45A-4DFD-92C7-816621C5C258}"/>
    <hyperlink ref="C57" r:id="rId150" display="https://www.uwindsor.ca/sites/uwindsor.ca.secretariat/files/Respecting the University of Windsor Act 1968-69 (Bill Pr35).pdf" xr:uid="{C3995D7C-28AC-4290-8116-F9446E704C0C}"/>
    <hyperlink ref="AA57" r:id="rId151" xr:uid="{C9E53E10-1E12-4A2B-8B67-8CAE6998A6AD}"/>
    <hyperlink ref="C47" r:id="rId152" display="https://www.yorku.ca/secretariat/governance-documents/york-university-act-1965/" xr:uid="{5CABED67-EC7D-4D08-AF5E-EC69BC4AFB4C}"/>
    <hyperlink ref="D47" r:id="rId153" xr:uid="{8B102751-01A1-48D1-BB13-3632DF172C9E}"/>
    <hyperlink ref="AA47" r:id="rId154" xr:uid="{DE5515BF-2304-4E0F-BCE8-E61E145F0556}"/>
    <hyperlink ref="C64" r:id="rId155" display="https://www.princeedwardisland.ca/sites/default/files/legislation/u-04-university_act.pdf" xr:uid="{13125B14-F70D-4FC8-B3CC-E749E16D23F4}"/>
    <hyperlink ref="AA64" r:id="rId156" xr:uid="{98C17775-DFB4-4F55-82EC-DF547959D33D}"/>
    <hyperlink ref="D66" r:id="rId157" xr:uid="{87E62C47-6397-4994-9768-068071080D7B}"/>
    <hyperlink ref="AA66" r:id="rId158" xr:uid="{935EE6EF-CC3D-4B84-98B6-F37C9EE35F54}"/>
    <hyperlink ref="C68" r:id="rId159" display="https://www.concordia.ca/content/dam/concordia/offices/vpdersg/docs/board-senate/CharterJun2010.pdf" xr:uid="{7F5906E8-29C1-409D-9556-EC21212C2425}"/>
    <hyperlink ref="D68" r:id="rId160" xr:uid="{99CAAF98-E909-48D8-A1BD-81D15FBF6C0E}"/>
    <hyperlink ref="AA68" r:id="rId161" xr:uid="{704BAD1A-CA7A-4026-92B9-A384303ECF59}"/>
    <hyperlink ref="C67" r:id="rId162" xr:uid="{25941D69-3DD7-42FC-A418-7C66E03AB281}"/>
    <hyperlink ref="D67" r:id="rId163" display="https://www.ulaval.ca/sites/default/files/notre-universite/direction-gouv/Documents officiels/Charte et statuts/Statuts-Universite-Laval.pdf" xr:uid="{39298E22-DA0A-4D9B-A35E-93ED38B51866}"/>
    <hyperlink ref="AA67" r:id="rId164" xr:uid="{728CFF60-40DD-42AB-8C05-C3B91EC8C657}"/>
    <hyperlink ref="D65" r:id="rId165" xr:uid="{40F0FC52-41CA-4F16-9CAC-28B186DC69A2}"/>
    <hyperlink ref="AA65" r:id="rId166" xr:uid="{181AB763-37CA-4BB3-9A5F-9C18DF19C50E}"/>
    <hyperlink ref="C69" r:id="rId167" display="https://secretariatgeneral.umontreal.ca/documents-officiels/charte/le-conseil-de-luniversite/" xr:uid="{45023C27-8BCF-41B9-85EE-782EB8CDA500}"/>
    <hyperlink ref="AA69" r:id="rId168" xr:uid="{5A94A67F-3F08-4F62-825F-6BF9438BBF9C}"/>
    <hyperlink ref="C73" r:id="rId169" display="https://www.canlii.org/en/sk/laws/stat/rss-1978-c-u-5/latest/rss-1978-c-u-5.html" xr:uid="{CA406CF1-AEDC-4C4E-98E0-CC428B29B07B}"/>
    <hyperlink ref="D73" r:id="rId170" xr:uid="{8A0A7919-8EF9-4373-B648-B1333675E2C5}"/>
    <hyperlink ref="AA73" r:id="rId171" xr:uid="{867965AE-8940-4D0D-92D5-17DBBB904F5D}"/>
    <hyperlink ref="C74" r:id="rId172" display="https://www.canlii.org/en/sk/laws/stat/ss-1995-c-u-6.1/latest/ss-1995-c-u-6.1.html" xr:uid="{D4890A7B-7E8C-4708-9F06-46FA93A2EBE7}"/>
    <hyperlink ref="D74" r:id="rId173" display="https://governance.usask.ca/documents/board/board-bylaws.pdf" xr:uid="{26A8E881-1C2C-4F55-9F6F-34A3D44DFE96}"/>
    <hyperlink ref="AA74" r:id="rId174" location="Members" xr:uid="{37FCCCAE-C677-4045-AE3B-F15FF076F7EC}"/>
    <hyperlink ref="C75" r:id="rId175" display="https://stmcollege.ca/documents/about/st-thomas-more-college-act-amended-december-2013.pdf" xr:uid="{5E9E2B48-08B8-49B1-B426-21D644986761}"/>
    <hyperlink ref="D75" r:id="rId176" display="https://stmcollege.ca/documents/about/corporation-general-bylaw-2021.pdf" xr:uid="{B4E7BEDC-4D89-4E0B-9B4F-C50D06AAA262}"/>
    <hyperlink ref="AA75" r:id="rId177" location="BoardMembers" xr:uid="{0180FF88-3925-409B-A275-95B1D42C1EF4}"/>
    <hyperlink ref="D36" r:id="rId178" xr:uid="{453D4140-E360-405A-A30E-422B23C58FEE}"/>
    <hyperlink ref="D33" r:id="rId179" xr:uid="{DF91A651-78A4-43A4-9022-50C918C37543}"/>
    <hyperlink ref="D39" r:id="rId180" display="https://algomau.ca/wp-content/uploads/2021/09/Algoma-University-By-laws-Version-7.4-June-24-2021.pdf" xr:uid="{EC0E3C4F-F6E2-4025-AFA2-EB58473880E5}"/>
    <hyperlink ref="D57" r:id="rId181" xr:uid="{6FBE9070-6B16-4823-9687-68A650C8D0F0}"/>
    <hyperlink ref="D54" r:id="rId182" xr:uid="{8EA51F85-AF55-4C9F-B5DA-6E6A31A2846F}"/>
    <hyperlink ref="D56" r:id="rId183" xr:uid="{E22C6AFF-C546-460B-930A-8028DC0DE4E5}"/>
    <hyperlink ref="D58" r:id="rId184" display="https://www.wlu.ca/about/governance/assets/resources/board-of-governors-by-laws.html" xr:uid="{3DD71228-7818-46BB-9DAF-4333A3B948E7}"/>
    <hyperlink ref="D37" r:id="rId185" display="https://www.lakeheadu.ca/sites/default/files/uploads/106/docs/Board of Gov/By-Laws/Board Bylaws - Approved November2021.pdf" xr:uid="{CEB7F6D5-9E7D-4063-976E-148B3095A4CD}"/>
    <hyperlink ref="C35" r:id="rId186" xr:uid="{32DFB8FF-FEB0-4989-BE86-607979B47666}"/>
    <hyperlink ref="D26" r:id="rId187" display="https://navigator.nscad.ca/wordpress/wp-content/uploads/2017/11/NSCAD_Bylaws.pdf" xr:uid="{7BFB1AF9-0D0F-43C1-B785-1DE614ECDF56}"/>
    <hyperlink ref="C71" r:id="rId188" display="Luther_College_Act_2018" xr:uid="{BCED6AE6-900B-4839-84DC-5198332B8833}"/>
    <hyperlink ref="AA70" r:id="rId189" display="https://campioncollege.ca/about/governance/board-of-regents/" xr:uid="{DAF303F3-03EF-4DAC-B7E5-34CFA4924FBD}"/>
    <hyperlink ref="AA71" r:id="rId190" display="https://www.luthercollege.edu/university/about-luther/governance-administration/board-of-regents" xr:uid="{8A7D5FC9-53A9-4539-A6F9-5876B9D2BBD8}"/>
    <hyperlink ref="D71" r:id="rId191" display="https://www.luthercollege.edu/public/images/Luther_College_Regina_ByLaws_FINAL_APPROVED_BY_EXEC_Nov_20_2018_AFFIRMED_Board_Dec_3_2018.pdf" xr:uid="{F22AFE42-7A5D-4500-AF36-BEF6FA300AC7}"/>
    <hyperlink ref="AA72" r:id="rId192" display="https://www.fnuniv.ca/about-us/governance-board-of-governors/board-of-governors/" xr:uid="{00FC1B00-F1A8-461B-BDBF-EC31D12207BB}"/>
    <hyperlink ref="C72" r:id="rId193" display="https://fnuniv.ca/wp-content/uploads/February-10-2022_-_FN_University_of_Canada_Act_-_Amended-2.pdf" xr:uid="{6E85F067-64FA-423F-A36F-CF7C164300A4}"/>
    <hyperlink ref="D72" r:id="rId194" display="https://www.fnuniv.ca/wp-content/uploads/FNUniv-Regulations-November-2022-1.pdf" xr:uid="{847E2620-FE6A-4AF4-B1D3-612581470217}"/>
    <hyperlink ref="C63" r:id="rId195" xr:uid="{CDA3260A-A65C-453E-883E-F8BD1774CDD7}"/>
    <hyperlink ref="D63" r:id="rId196" xr:uid="{4E656BEA-F785-4DF5-B919-B56FE7A69F8C}"/>
    <hyperlink ref="C70" r:id="rId197" xr:uid="{9C2FC5EE-350B-4060-88D8-878073A5A452}"/>
    <hyperlink ref="Z24" r:id="rId198" display="May 2023, the MUN Univeristy Act was amended allowing faculty appointments to the Board of Regents. July 2023, two MUNFA representative were appointed to the Board of Regents by the Minister of Education." xr:uid="{0350AD2B-EA6C-4AB1-AA57-5EF8351FE1A7}"/>
  </hyperlinks>
  <pageMargins left="0.7" right="0.7" top="0.75" bottom="0.75" header="0.3" footer="0.3"/>
  <pageSetup orientation="portrait" horizontalDpi="1200" verticalDpi="1200" r:id="rId199"/>
  <tableParts count="1">
    <tablePart r:id="rId20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8cdc52-0380-44d4-9ff1-22687857e4db" xsi:nil="true"/>
    <lcf76f155ced4ddcb4097134ff3c332f xmlns="c7c02387-e541-4d8f-ac3f-3662d008b896">
      <Terms xmlns="http://schemas.microsoft.com/office/infopath/2007/PartnerControls"/>
    </lcf76f155ced4ddcb4097134ff3c332f>
    <SharedWithUsers xmlns="138cdc52-0380-44d4-9ff1-22687857e4db">
      <UserInfo>
        <DisplayName>Chantal Sundaram</DisplayName>
        <AccountId>32</AccountId>
        <AccountType/>
      </UserInfo>
      <UserInfo>
        <DisplayName>Immanuel Lanzaderas</DisplayName>
        <AccountId>41</AccountId>
        <AccountType/>
      </UserInfo>
      <UserInfo>
        <DisplayName>Sophie Levert</DisplayName>
        <AccountId>307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162E153127ED41B9C27BE099CF716E" ma:contentTypeVersion="18" ma:contentTypeDescription="Create a new document." ma:contentTypeScope="" ma:versionID="e74f8b3d344f628f36b3cc1cf6e7c63d">
  <xsd:schema xmlns:xsd="http://www.w3.org/2001/XMLSchema" xmlns:xs="http://www.w3.org/2001/XMLSchema" xmlns:p="http://schemas.microsoft.com/office/2006/metadata/properties" xmlns:ns1="http://schemas.microsoft.com/sharepoint/v3" xmlns:ns2="c7c02387-e541-4d8f-ac3f-3662d008b896" xmlns:ns3="138cdc52-0380-44d4-9ff1-22687857e4db" targetNamespace="http://schemas.microsoft.com/office/2006/metadata/properties" ma:root="true" ma:fieldsID="250d46f169849588e46116a23820d6dd" ns1:_="" ns2:_="" ns3:_="">
    <xsd:import namespace="http://schemas.microsoft.com/sharepoint/v3"/>
    <xsd:import namespace="c7c02387-e541-4d8f-ac3f-3662d008b896"/>
    <xsd:import namespace="138cdc52-0380-44d4-9ff1-22687857e4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c02387-e541-4d8f-ac3f-3662d008b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4a4cb1-6797-492a-a480-fb4eeb40b23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cdc52-0380-44d4-9ff1-22687857e4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9a40bd9-a29e-442d-b4e8-0b42a2135524}" ma:internalName="TaxCatchAll" ma:showField="CatchAllData" ma:web="138cdc52-0380-44d4-9ff1-22687857e4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5A4ADE-166B-4528-91F7-D143B4D5D69F}">
  <ds:schemaRefs>
    <ds:schemaRef ds:uri="http://purl.org/dc/dcmitype/"/>
    <ds:schemaRef ds:uri="http://purl.org/dc/terms/"/>
    <ds:schemaRef ds:uri="http://schemas.microsoft.com/office/2006/metadata/properties"/>
    <ds:schemaRef ds:uri="http://www.w3.org/XML/1998/namespace"/>
    <ds:schemaRef ds:uri="b02471ea-3b69-42d5-9c3e-2bc89d5515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d4384216-a3f4-46ed-b483-cf002a5aefea"/>
    <ds:schemaRef ds:uri="138cdc52-0380-44d4-9ff1-22687857e4db"/>
    <ds:schemaRef ds:uri="c7c02387-e541-4d8f-ac3f-3662d008b896"/>
    <ds:schemaRef ds:uri="http://schemas.microsoft.com/sharepoint/v3"/>
  </ds:schemaRefs>
</ds:datastoreItem>
</file>

<file path=customXml/itemProps2.xml><?xml version="1.0" encoding="utf-8"?>
<ds:datastoreItem xmlns:ds="http://schemas.openxmlformats.org/officeDocument/2006/customXml" ds:itemID="{192B4664-F6C0-433E-A0CE-01F82BF6B232}">
  <ds:schemaRefs>
    <ds:schemaRef ds:uri="http://schemas.microsoft.com/sharepoint/v3/contenttype/forms"/>
  </ds:schemaRefs>
</ds:datastoreItem>
</file>

<file path=customXml/itemProps3.xml><?xml version="1.0" encoding="utf-8"?>
<ds:datastoreItem xmlns:ds="http://schemas.openxmlformats.org/officeDocument/2006/customXml" ds:itemID="{ECE291C6-5572-4FC6-A2B3-E132DF4F1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c02387-e541-4d8f-ac3f-3662d008b896"/>
    <ds:schemaRef ds:uri="138cdc52-0380-44d4-9ff1-22687857e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BOG Composition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Lachance</dc:creator>
  <cp:keywords/>
  <dc:description/>
  <cp:lastModifiedBy>Caroline Lachance</cp:lastModifiedBy>
  <cp:revision/>
  <dcterms:created xsi:type="dcterms:W3CDTF">2022-09-16T19:48:26Z</dcterms:created>
  <dcterms:modified xsi:type="dcterms:W3CDTF">2024-06-26T20:32:34Z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d3968e8-c45d-45f4-aba1-48bd0eaca326_Enabled">
    <vt:lpwstr>true</vt:lpwstr>
  </property>
  <property fmtid="{D5CDD505-2E9C-101B-9397-08002B2CF9AE}" pid="3" name="MSIP_Label_bd3968e8-c45d-45f4-aba1-48bd0eaca326_SetDate">
    <vt:lpwstr>2022-09-16T19:48:26Z</vt:lpwstr>
  </property>
  <property fmtid="{D5CDD505-2E9C-101B-9397-08002B2CF9AE}" pid="4" name="MSIP_Label_bd3968e8-c45d-45f4-aba1-48bd0eaca326_Method">
    <vt:lpwstr>Standard</vt:lpwstr>
  </property>
  <property fmtid="{D5CDD505-2E9C-101B-9397-08002B2CF9AE}" pid="5" name="MSIP_Label_bd3968e8-c45d-45f4-aba1-48bd0eaca326_Name">
    <vt:lpwstr>General</vt:lpwstr>
  </property>
  <property fmtid="{D5CDD505-2E9C-101B-9397-08002B2CF9AE}" pid="6" name="MSIP_Label_bd3968e8-c45d-45f4-aba1-48bd0eaca326_SiteId">
    <vt:lpwstr>d532e20f-5090-4383-a7b9-aa5204b87eed</vt:lpwstr>
  </property>
  <property fmtid="{D5CDD505-2E9C-101B-9397-08002B2CF9AE}" pid="7" name="MSIP_Label_bd3968e8-c45d-45f4-aba1-48bd0eaca326_ActionId">
    <vt:lpwstr>7589156a-b7dc-4747-a68b-1d84a4c16ac2</vt:lpwstr>
  </property>
  <property fmtid="{D5CDD505-2E9C-101B-9397-08002B2CF9AE}" pid="8" name="MSIP_Label_bd3968e8-c45d-45f4-aba1-48bd0eaca326_ContentBits">
    <vt:lpwstr>0</vt:lpwstr>
  </property>
  <property fmtid="{D5CDD505-2E9C-101B-9397-08002B2CF9AE}" pid="9" name="ContentTypeId">
    <vt:lpwstr>0x01010055162E153127ED41B9C27BE099CF716E</vt:lpwstr>
  </property>
  <property fmtid="{D5CDD505-2E9C-101B-9397-08002B2CF9AE}" pid="10" name="MediaServiceImageTags">
    <vt:lpwstr/>
  </property>
</Properties>
</file>