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Data\Almanac of PSE\2019-2020 Edition\4. Students\Ready for web - august 2019\"/>
    </mc:Choice>
  </mc:AlternateContent>
  <bookViews>
    <workbookView xWindow="0" yWindow="0" windowWidth="28800" windowHeight="12300"/>
  </bookViews>
  <sheets>
    <sheet name="Chart" sheetId="1" r:id="rId1"/>
    <sheet name="Source for Chart" sheetId="2" r:id="rId2"/>
    <sheet name="Source" sheetId="3" r:id="rId3"/>
  </sheets>
  <calcPr calcId="162913"/>
</workbook>
</file>

<file path=xl/calcChain.xml><?xml version="1.0" encoding="utf-8"?>
<calcChain xmlns="http://schemas.openxmlformats.org/spreadsheetml/2006/main">
  <c r="AI108" i="3" l="1"/>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G108" i="3"/>
  <c r="F108" i="3"/>
  <c r="E108" i="3"/>
  <c r="AI104" i="3" l="1"/>
  <c r="AH104" i="3"/>
  <c r="AG104" i="3"/>
  <c r="AF104" i="3"/>
  <c r="AE104" i="3"/>
  <c r="AD104" i="3"/>
  <c r="AC104" i="3"/>
  <c r="AB104" i="3"/>
  <c r="AA104" i="3"/>
  <c r="Z104" i="3"/>
  <c r="Y104" i="3"/>
  <c r="X104" i="3"/>
  <c r="W104" i="3"/>
  <c r="V104" i="3"/>
  <c r="U104" i="3"/>
  <c r="T104" i="3"/>
  <c r="S104" i="3"/>
  <c r="R104" i="3"/>
  <c r="Q104" i="3"/>
  <c r="P104" i="3"/>
  <c r="O104" i="3"/>
  <c r="N104" i="3"/>
  <c r="M104" i="3"/>
  <c r="L104" i="3"/>
  <c r="K104" i="3"/>
  <c r="J104" i="3"/>
  <c r="I104" i="3"/>
  <c r="H104" i="3"/>
  <c r="G104" i="3"/>
  <c r="F104" i="3"/>
  <c r="E104" i="3"/>
  <c r="AI100" i="3"/>
  <c r="AH100" i="3"/>
  <c r="AG100"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AI92" i="3"/>
  <c r="AH92" i="3"/>
  <c r="AG92" i="3"/>
  <c r="AF92" i="3"/>
  <c r="AE92" i="3"/>
  <c r="AD92" i="3"/>
  <c r="AC92" i="3"/>
  <c r="AB92" i="3"/>
  <c r="AA92" i="3"/>
  <c r="Z92" i="3"/>
  <c r="Y92" i="3"/>
  <c r="X92" i="3"/>
  <c r="W92" i="3"/>
  <c r="V92" i="3"/>
  <c r="U92" i="3"/>
  <c r="T92" i="3"/>
  <c r="S92" i="3"/>
  <c r="R92" i="3"/>
  <c r="Q92" i="3"/>
  <c r="P92" i="3"/>
  <c r="O92" i="3"/>
  <c r="N92" i="3"/>
  <c r="M92" i="3"/>
  <c r="L92" i="3"/>
  <c r="K92" i="3"/>
  <c r="J92" i="3"/>
  <c r="I92" i="3"/>
  <c r="H92" i="3"/>
  <c r="G92" i="3"/>
  <c r="F92" i="3"/>
  <c r="E92" i="3"/>
  <c r="D92" i="3"/>
  <c r="H89"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I88" i="3"/>
  <c r="H88" i="3"/>
  <c r="G88" i="3"/>
  <c r="F88" i="3"/>
  <c r="E88" i="3"/>
  <c r="AI84" i="3"/>
  <c r="AH84" i="3"/>
  <c r="AG84" i="3"/>
  <c r="AF84" i="3"/>
  <c r="AE84" i="3"/>
  <c r="AD84" i="3"/>
  <c r="AC84" i="3"/>
  <c r="AB84" i="3"/>
  <c r="AA84" i="3"/>
  <c r="Z84" i="3"/>
  <c r="Y84" i="3"/>
  <c r="X84" i="3"/>
  <c r="W84" i="3"/>
  <c r="V84" i="3"/>
  <c r="U84" i="3"/>
  <c r="T84" i="3"/>
  <c r="S84" i="3"/>
  <c r="R84" i="3"/>
  <c r="Q84" i="3"/>
  <c r="P84" i="3"/>
  <c r="O84" i="3"/>
  <c r="N84" i="3"/>
  <c r="M84" i="3"/>
  <c r="L84" i="3"/>
  <c r="K84" i="3"/>
  <c r="J84" i="3"/>
  <c r="I84" i="3"/>
  <c r="H84" i="3"/>
  <c r="G84" i="3"/>
  <c r="F84" i="3"/>
  <c r="E84" i="3"/>
  <c r="AI80" i="3"/>
  <c r="AH80" i="3"/>
  <c r="AG80" i="3"/>
  <c r="AF80" i="3"/>
  <c r="AE80" i="3"/>
  <c r="AD80" i="3"/>
  <c r="AC80" i="3"/>
  <c r="AB80" i="3"/>
  <c r="AA80" i="3"/>
  <c r="Z80" i="3"/>
  <c r="Y80" i="3"/>
  <c r="X80" i="3"/>
  <c r="W80" i="3"/>
  <c r="V80" i="3"/>
  <c r="U80" i="3"/>
  <c r="T80" i="3"/>
  <c r="S80" i="3"/>
  <c r="R80" i="3"/>
  <c r="Q80" i="3"/>
  <c r="P80" i="3"/>
  <c r="O80" i="3"/>
  <c r="N80" i="3"/>
  <c r="M80" i="3"/>
  <c r="L80" i="3"/>
  <c r="K80" i="3"/>
  <c r="J80" i="3"/>
  <c r="I80" i="3"/>
  <c r="H80" i="3"/>
  <c r="G80" i="3"/>
  <c r="F80" i="3"/>
  <c r="E80" i="3"/>
  <c r="D80" i="3"/>
  <c r="AI76" i="3"/>
  <c r="AH76" i="3"/>
  <c r="AG76" i="3"/>
  <c r="AF76" i="3"/>
  <c r="AE76" i="3"/>
  <c r="AD76" i="3"/>
  <c r="AC76" i="3"/>
  <c r="AB76" i="3"/>
  <c r="AA76" i="3"/>
  <c r="Z76" i="3"/>
  <c r="Y76" i="3"/>
  <c r="X76" i="3"/>
  <c r="W76" i="3"/>
  <c r="V76" i="3"/>
  <c r="U76" i="3"/>
  <c r="T76" i="3"/>
  <c r="S76" i="3"/>
  <c r="R76" i="3"/>
  <c r="Q76" i="3"/>
  <c r="P76" i="3"/>
  <c r="O76" i="3"/>
  <c r="N76" i="3"/>
  <c r="M76" i="3"/>
  <c r="L76" i="3"/>
  <c r="K76" i="3"/>
  <c r="J76" i="3"/>
  <c r="I76" i="3"/>
  <c r="H76" i="3"/>
  <c r="G76" i="3"/>
  <c r="F76" i="3"/>
  <c r="E76" i="3"/>
  <c r="D76" i="3"/>
  <c r="AI68" i="3"/>
  <c r="AH68"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F64" i="3"/>
  <c r="E64" i="3"/>
  <c r="D64"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AI52" i="3"/>
  <c r="AH52"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D52"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E44" i="3"/>
  <c r="D44" i="3"/>
  <c r="AI40" i="3"/>
  <c r="AH40" i="3"/>
  <c r="AG40" i="3"/>
  <c r="AF40" i="3"/>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AI36" i="3"/>
  <c r="AH36" i="3"/>
  <c r="AG36"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E36" i="3"/>
  <c r="D36"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D32" i="3"/>
  <c r="AI28" i="3"/>
  <c r="AH28" i="3"/>
  <c r="AG28" i="3"/>
  <c r="AF28" i="3"/>
  <c r="AE28" i="3"/>
  <c r="AD28" i="3"/>
  <c r="AC28" i="3"/>
  <c r="AB28" i="3"/>
  <c r="AA28" i="3"/>
  <c r="Z28" i="3"/>
  <c r="Y28" i="3"/>
  <c r="X28" i="3"/>
  <c r="W28" i="3"/>
  <c r="V28" i="3"/>
  <c r="U28" i="3"/>
  <c r="T28" i="3"/>
  <c r="S28" i="3"/>
  <c r="R28" i="3"/>
  <c r="Q28" i="3"/>
  <c r="P28" i="3"/>
  <c r="O28" i="3"/>
  <c r="N28" i="3"/>
  <c r="M28" i="3"/>
  <c r="L28" i="3"/>
  <c r="K28" i="3"/>
  <c r="J28" i="3"/>
  <c r="I28" i="3"/>
  <c r="H28" i="3"/>
  <c r="G28" i="3"/>
  <c r="F28" i="3"/>
  <c r="E28" i="3"/>
  <c r="D28" i="3"/>
  <c r="CB20" i="3"/>
  <c r="CA20" i="3"/>
  <c r="BZ20" i="3"/>
  <c r="BY20" i="3"/>
  <c r="BX20" i="3"/>
  <c r="BW20" i="3"/>
  <c r="BV20" i="3"/>
  <c r="BU20" i="3"/>
  <c r="BT20" i="3"/>
  <c r="BS20" i="3"/>
  <c r="BR20"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0" i="3"/>
  <c r="D20"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H16" i="3"/>
  <c r="G16" i="3"/>
  <c r="F16" i="3"/>
  <c r="E16" i="3"/>
  <c r="D16"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AI8" i="3"/>
  <c r="AH8" i="3"/>
  <c r="AG8" i="3"/>
  <c r="AF8" i="3"/>
  <c r="AE8" i="3"/>
  <c r="AD8" i="3"/>
  <c r="AC8" i="3"/>
  <c r="AB8" i="3"/>
  <c r="AA8" i="3"/>
  <c r="Z8" i="3"/>
  <c r="Y8" i="3"/>
  <c r="X8" i="3"/>
  <c r="W8" i="3"/>
  <c r="V8" i="3"/>
  <c r="U8" i="3"/>
  <c r="T8" i="3"/>
  <c r="S8" i="3"/>
  <c r="R8" i="3"/>
  <c r="Q8" i="3"/>
  <c r="P8" i="3"/>
  <c r="O8" i="3"/>
  <c r="N8" i="3"/>
  <c r="M8" i="3"/>
  <c r="L8" i="3"/>
  <c r="K8" i="3"/>
  <c r="J8" i="3"/>
  <c r="I8" i="3"/>
  <c r="H8" i="3"/>
  <c r="G8" i="3"/>
  <c r="F8" i="3"/>
  <c r="E8" i="3"/>
  <c r="D8" i="3"/>
  <c r="CD5" i="3"/>
  <c r="CE5" i="3" s="1"/>
  <c r="CF5" i="3" s="1"/>
  <c r="CG5" i="3" s="1"/>
  <c r="CH5" i="3" s="1"/>
  <c r="CI5" i="3" s="1"/>
  <c r="CJ5" i="3" s="1"/>
  <c r="CK5" i="3" s="1"/>
</calcChain>
</file>

<file path=xl/comments1.xml><?xml version="1.0" encoding="utf-8"?>
<comments xmlns="http://schemas.openxmlformats.org/spreadsheetml/2006/main">
  <authors>
    <author>Larry Dufay</author>
    <author>John Hollingsworth</author>
  </authors>
  <commentList>
    <comment ref="B4" authorId="0" shapeId="0">
      <text>
        <r>
          <rPr>
            <b/>
            <sz val="8"/>
            <color indexed="81"/>
            <rFont val="Tahoma"/>
            <family val="2"/>
          </rPr>
          <t>Larry Dufay:</t>
        </r>
        <r>
          <rPr>
            <sz val="8"/>
            <color indexed="81"/>
            <rFont val="Tahoma"/>
            <family val="2"/>
          </rPr>
          <t xml:space="preserve">
Source file:
for Population (early years:  Pop by Age and Prov 1971-1996
for Total Enrolment: University Enrolments by Detail Program Level, Registration Status, Sex and Detail Age, Canada, 1992-2003</t>
        </r>
      </text>
    </comment>
    <comment ref="CB5" authorId="1" shapeId="0">
      <text>
        <r>
          <rPr>
            <b/>
            <sz val="8"/>
            <color indexed="81"/>
            <rFont val="Tahoma"/>
            <family val="2"/>
          </rPr>
          <t>John Hollingsworth:</t>
        </r>
        <r>
          <rPr>
            <sz val="8"/>
            <color indexed="81"/>
            <rFont val="Tahoma"/>
            <family val="2"/>
          </rPr>
          <t xml:space="preserve">
is 90+ for Population Counts, but this isn't relevant as we cut it off at 45 presently</t>
        </r>
      </text>
    </comment>
    <comment ref="A71" authorId="1" shapeId="0">
      <text>
        <r>
          <rPr>
            <b/>
            <sz val="8"/>
            <color indexed="81"/>
            <rFont val="Tahoma"/>
            <family val="2"/>
          </rPr>
          <t>John Hollingsworth:</t>
        </r>
        <r>
          <rPr>
            <sz val="8"/>
            <color indexed="81"/>
            <rFont val="Tahoma"/>
            <family val="2"/>
          </rPr>
          <t xml:space="preserve">
Need Demographic Data CD</t>
        </r>
      </text>
    </comment>
    <comment ref="A75" authorId="1" shapeId="0">
      <text>
        <r>
          <rPr>
            <b/>
            <sz val="8"/>
            <color indexed="81"/>
            <rFont val="Tahoma"/>
            <family val="2"/>
          </rPr>
          <t>John Hollingsworth:</t>
        </r>
        <r>
          <rPr>
            <sz val="8"/>
            <color indexed="81"/>
            <rFont val="Tahoma"/>
            <family val="2"/>
          </rPr>
          <t xml:space="preserve">
Updated Postcensal Estimates / Estimations postcensitaires mises à jour</t>
        </r>
      </text>
    </comment>
    <comment ref="A79" authorId="1" shapeId="0">
      <text>
        <r>
          <rPr>
            <b/>
            <sz val="8"/>
            <color indexed="81"/>
            <rFont val="Tahoma"/>
            <family val="2"/>
          </rPr>
          <t>John Hollingsworth:</t>
        </r>
        <r>
          <rPr>
            <sz val="8"/>
            <color indexed="81"/>
            <rFont val="Tahoma"/>
            <family val="2"/>
          </rPr>
          <t xml:space="preserve">
Updated Postcensal Estimates / Estimations postcensitaires mises à jour</t>
        </r>
      </text>
    </comment>
    <comment ref="A83" authorId="1" shapeId="0">
      <text>
        <r>
          <rPr>
            <b/>
            <sz val="8"/>
            <color indexed="81"/>
            <rFont val="Tahoma"/>
            <family val="2"/>
          </rPr>
          <t>John Hollingsworth:</t>
        </r>
        <r>
          <rPr>
            <sz val="8"/>
            <color indexed="81"/>
            <rFont val="Tahoma"/>
            <family val="2"/>
          </rPr>
          <t xml:space="preserve">
Updated Postcensal Estimates / Estimations postcensitaires mises à jour</t>
        </r>
      </text>
    </comment>
    <comment ref="A87" authorId="1" shapeId="0">
      <text>
        <r>
          <rPr>
            <b/>
            <sz val="9"/>
            <color indexed="81"/>
            <rFont val="Tahoma"/>
            <family val="2"/>
          </rPr>
          <t>John Hollingsworth:</t>
        </r>
        <r>
          <rPr>
            <sz val="9"/>
            <color indexed="81"/>
            <rFont val="Tahoma"/>
            <family val="2"/>
          </rPr>
          <t xml:space="preserve">
Final Postcensal Estimates</t>
        </r>
      </text>
    </comment>
  </commentList>
</comments>
</file>

<file path=xl/sharedStrings.xml><?xml version="1.0" encoding="utf-8"?>
<sst xmlns="http://schemas.openxmlformats.org/spreadsheetml/2006/main" count="323" uniqueCount="164">
  <si>
    <t>University Participation Rate by Age, 1972-2015 /</t>
  </si>
  <si>
    <t>Taux de participation universitaire selon l'âge, 1972-2015</t>
  </si>
  <si>
    <t>Enrol/Age</t>
  </si>
  <si>
    <t>100+</t>
  </si>
  <si>
    <t>1972-73</t>
  </si>
  <si>
    <t>CANADA</t>
  </si>
  <si>
    <t>Total not FTE</t>
  </si>
  <si>
    <t>Total Pop</t>
  </si>
  <si>
    <t>Participation rate</t>
  </si>
  <si>
    <t>1980-81</t>
  </si>
  <si>
    <t>Total Not Fte</t>
  </si>
  <si>
    <t>1981-82</t>
  </si>
  <si>
    <t>1990-91</t>
  </si>
  <si>
    <t>Total Enrol not FTE</t>
  </si>
  <si>
    <t>1991-92</t>
  </si>
  <si>
    <t>1992-93</t>
  </si>
  <si>
    <t>1993-94</t>
  </si>
  <si>
    <t>1998-99</t>
  </si>
  <si>
    <t>1999-00</t>
  </si>
  <si>
    <t>2000-01</t>
  </si>
  <si>
    <t>2001-02</t>
  </si>
  <si>
    <t>2003-04</t>
  </si>
  <si>
    <t>2004-05</t>
  </si>
  <si>
    <t>2005-06</t>
  </si>
  <si>
    <t>2006-07</t>
  </si>
  <si>
    <t>2007-08</t>
  </si>
  <si>
    <t>2008-09</t>
  </si>
  <si>
    <t>2009-10</t>
  </si>
  <si>
    <t>2010-11</t>
  </si>
  <si>
    <t>2011-12</t>
  </si>
  <si>
    <t>2012-13</t>
  </si>
  <si>
    <t>2013-14</t>
  </si>
  <si>
    <t>2014-15</t>
  </si>
  <si>
    <t>Geography</t>
  </si>
  <si>
    <t>Canada</t>
  </si>
  <si>
    <t>Both sexes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</si>
  <si>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</si>
  <si>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</si>
  <si>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</si>
  <si>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</si>
  <si>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</si>
  <si>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</si>
  <si>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</si>
  <si>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</si>
  <si>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</si>
  <si>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</si>
  <si>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</si>
  <si>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</si>
  <si>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</si>
  <si>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</si>
  <si>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</si>
  <si>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</si>
  <si>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</si>
  <si>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31 years</t>
  </si>
  <si>
    <t>32 years</t>
  </si>
  <si>
    <t>33 years</t>
  </si>
  <si>
    <t>34 years</t>
  </si>
  <si>
    <t>35 years</t>
  </si>
  <si>
    <t>36 years</t>
  </si>
  <si>
    <t>37 years</t>
  </si>
  <si>
    <t>38 years</t>
  </si>
  <si>
    <t>39 years</t>
  </si>
  <si>
    <t>40 years</t>
  </si>
  <si>
    <t>41 years</t>
  </si>
  <si>
    <t>42 years</t>
  </si>
  <si>
    <t>43 years</t>
  </si>
  <si>
    <t>44 years</t>
  </si>
  <si>
    <t>45 years</t>
  </si>
  <si>
    <t>46 years</t>
  </si>
  <si>
    <t>47 years</t>
  </si>
  <si>
    <t>48 years</t>
  </si>
  <si>
    <t>49 years</t>
  </si>
  <si>
    <t>50 years</t>
  </si>
  <si>
    <t>51 years</t>
  </si>
  <si>
    <t>52 years</t>
  </si>
  <si>
    <t>53 years</t>
  </si>
  <si>
    <t>54 years</t>
  </si>
  <si>
    <t>55 years</t>
  </si>
  <si>
    <t>56 years</t>
  </si>
  <si>
    <t>57 years</t>
  </si>
  <si>
    <t>58 years</t>
  </si>
  <si>
    <t>59 years</t>
  </si>
  <si>
    <t>60 years</t>
  </si>
  <si>
    <t>61 years</t>
  </si>
  <si>
    <t>62 years</t>
  </si>
  <si>
    <t>63 years</t>
  </si>
  <si>
    <t>64 years</t>
  </si>
  <si>
    <t>65 years</t>
  </si>
  <si>
    <t>66 years</t>
  </si>
  <si>
    <t>67 years</t>
  </si>
  <si>
    <t>68 years</t>
  </si>
  <si>
    <t>69 years</t>
  </si>
  <si>
    <t>70 years</t>
  </si>
  <si>
    <t>71 years</t>
  </si>
  <si>
    <t>72 years</t>
  </si>
  <si>
    <t>73 years</t>
  </si>
  <si>
    <t>74 years</t>
  </si>
  <si>
    <t>75 years</t>
  </si>
  <si>
    <t>76 years</t>
  </si>
  <si>
    <t>77 years</t>
  </si>
  <si>
    <t>78 years</t>
  </si>
  <si>
    <t>79 years</t>
  </si>
  <si>
    <t>80 years</t>
  </si>
  <si>
    <t>81 years</t>
  </si>
  <si>
    <t>82 years</t>
  </si>
  <si>
    <t>83 years</t>
  </si>
  <si>
    <t>84 years</t>
  </si>
  <si>
    <t>85 years</t>
  </si>
  <si>
    <t>86 years</t>
  </si>
  <si>
    <t>87 years</t>
  </si>
  <si>
    <t>88 years</t>
  </si>
  <si>
    <t>89 years</t>
  </si>
  <si>
    <t>90 years</t>
  </si>
  <si>
    <t>91 years</t>
  </si>
  <si>
    <t>92 years</t>
  </si>
  <si>
    <t>93 years</t>
  </si>
  <si>
    <t>94 years</t>
  </si>
  <si>
    <t>95 years</t>
  </si>
  <si>
    <t>Footnotes:</t>
  </si>
  <si>
    <t>Postcensal estimates are based on the 2011 Census counts adjusted for census net undercoverage (CNU) (including adjustment for incompletely enumerated Indian reserves (IEIR)) and the components of demographic growth that occurred since that census. Intercensal estimates are produced using counts from two consecutive censuses adjusted for CNU (including (IEIR) and postcensal estimates.</t>
  </si>
  <si>
    <t>Age at last birthday in years.</t>
  </si>
  <si>
    <t>Data for persons aged 90 to 100 years and over will be available from 2001.</t>
  </si>
  <si>
    <t>The population growth, which is used to calculate population estimates, is comprised of the natural growth (CANSIM 51-0002 and 51-0013), international migration (CANSIM 51-0011) and interprovincial migration (CANSIM 51-0012).</t>
  </si>
  <si>
    <t>96 years</t>
  </si>
  <si>
    <t>97 years</t>
  </si>
  <si>
    <t>98 years</t>
  </si>
  <si>
    <t>99 years</t>
  </si>
  <si>
    <t>Total</t>
  </si>
  <si>
    <t>Age</t>
  </si>
  <si>
    <t>2015-16</t>
  </si>
  <si>
    <t>Statistics Canada.  Table  17-10-0005-01   Population estimates on July 1st, by age and sex</t>
  </si>
  <si>
    <t>Population estimates on July 1st, by age and sex 1 2 3 4</t>
  </si>
  <si>
    <t>Annual</t>
  </si>
  <si>
    <t>Table: 17-10-0005-01 (formerly CANSIM 051-0001)</t>
  </si>
  <si>
    <t>Geography: Canada, Province or territory</t>
  </si>
  <si>
    <t>Reference period</t>
  </si>
  <si>
    <t>All ages</t>
  </si>
  <si>
    <t>Persons</t>
  </si>
  <si>
    <t>Estimates are final intercensal up to 2010, final postcensal from 2011 to 2013, updated postcensal from 2014 to 2016 and preliminary postcensal for 2017.</t>
  </si>
  <si>
    <t>How to cite: Statistics Canada. Table 17-10-0005-01 Population estimates on July 1st, by age and sex</t>
  </si>
  <si>
    <t>https://www150.statcan.gc.ca/t1/tbl1/en/tv.action?pid=1710000501</t>
  </si>
  <si>
    <t>Statistics Canada, Postsecondary Student Information System, custom tabulation; Statistics Canada, Table 17-10-0005-01 (Population estimates on July 1st, by age and sex)</t>
  </si>
  <si>
    <t>Statistique Canada, Système d'information sur les étudiants postsecondaires, calcul personnalisé; Tableau : 17-10-0005-01 (Estimations de la population au 1er juillet, par âge et sexe)</t>
  </si>
  <si>
    <t>University Participation Rate by Age, 1972 to 2016</t>
  </si>
  <si>
    <t>Taux de participation universitaire selon l'âge, 1972-2016</t>
  </si>
  <si>
    <t>2016-17</t>
  </si>
  <si>
    <r>
      <t xml:space="preserve">PSIS2019-002 
</t>
    </r>
    <r>
      <rPr>
        <b/>
        <sz val="16"/>
        <rFont val="Arial"/>
        <family val="2"/>
      </rPr>
      <t>Table 4.3</t>
    </r>
    <r>
      <rPr>
        <sz val="10"/>
        <rFont val="Arial"/>
        <family val="2"/>
      </rPr>
      <t xml:space="preserve"> 
 </t>
    </r>
    <r>
      <rPr>
        <b/>
        <sz val="16"/>
        <rFont val="Arial"/>
        <family val="2"/>
      </rPr>
      <t>University enrolments by age groups, Canada, 2013 to 2016</t>
    </r>
    <r>
      <rPr>
        <sz val="10"/>
        <rFont val="Arial"/>
        <family val="2"/>
      </rPr>
      <t xml:space="preserve"> 
 </t>
    </r>
    <r>
      <rPr>
        <b/>
        <sz val="13"/>
        <rFont val="Arial"/>
        <family val="2"/>
      </rPr>
      <t>Note: Age less than 15 years old and not reported are excluded in this table.</t>
    </r>
    <r>
      <rPr>
        <sz val="10"/>
        <rFont val="Arial"/>
        <family val="2"/>
      </rPr>
      <t xml:space="preserve"> 
 </t>
    </r>
    <r>
      <rPr>
        <b/>
        <sz val="13"/>
        <rFont val="Arial"/>
        <family val="2"/>
      </rPr>
      <t>Source: Statistics Canada, Postsecondary Student Information System (PSIS)</t>
    </r>
    <r>
      <rPr>
        <sz val="10"/>
        <rFont val="Arial"/>
        <family val="2"/>
      </rPr>
      <t xml:space="preserve"> 
 </t>
    </r>
    <r>
      <rPr>
        <b/>
        <sz val="13"/>
        <rFont val="Arial"/>
        <family val="2"/>
      </rPr>
      <t>Production date: 2019-03-13</t>
    </r>
  </si>
  <si>
    <t/>
  </si>
  <si>
    <t>Reference Year</t>
  </si>
  <si>
    <t>Province of Study</t>
  </si>
  <si>
    <t>Age groups</t>
  </si>
  <si>
    <t>2013-2014</t>
  </si>
  <si>
    <t>2014-2015</t>
  </si>
  <si>
    <t>2015-2016</t>
  </si>
  <si>
    <t>2016-2017</t>
  </si>
  <si>
    <t>15 to 17 years</t>
  </si>
  <si>
    <t>18 to 21 years</t>
  </si>
  <si>
    <t>22 to 24 years</t>
  </si>
  <si>
    <t>25 to 29 years</t>
  </si>
  <si>
    <t>30 to 34 years</t>
  </si>
  <si>
    <t>35 to 39 years</t>
  </si>
  <si>
    <t>40 years and over</t>
  </si>
  <si>
    <t>University Participation Rate by Age, 1972-2016 /</t>
  </si>
  <si>
    <t>Updated August 1, 2019 / Actualisé le 1 août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</si>
</sst>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7" x14ac:knownFonts="1">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sz val="11"/>
      <color theme="1"/>
      <name val="Arial"/>
      <family val="2"/>
    </font>
    <font>
      <b/>
      <sz val="10"/>
      <color indexed="8"/>
      <name val="Arial"/>
      <family val="2"/>
    </font>
    <font>
      <sz val="10"/>
      <name val="Arial"/>
      <family val="2"/>
    </font>
    <font>
      <b/>
      <sz val="10"/>
      <name val="Arial"/>
      <family val="2"/>
    </font>
    <font>
      <sz val="9"/>
      <name val="Arial"/>
      <family val="2"/>
    </font>
    <font>
      <b/>
      <sz val="18"/>
      <name val="Calibri"/>
      <family val="2"/>
      <scheme val="minor"/>
    </font>
    <font>
      <sz val="18"/>
      <color theme="1"/>
      <name val="Calibri"/>
      <family val="2"/>
      <scheme val="minor"/>
    </font>
    <font>
      <b/>
      <sz val="8"/>
      <color indexed="8"/>
      <name val="Arial"/>
      <family val="2"/>
    </font>
    <font>
      <sz val="8"/>
      <color indexed="8"/>
      <name val="Arial"/>
      <family val="2"/>
    </font>
    <font>
      <i/>
      <sz val="10"/>
      <name val="Arial"/>
      <family val="2"/>
    </font>
    <font>
      <sz val="10"/>
      <color indexed="12"/>
      <name val="Arial"/>
      <family val="2"/>
    </font>
    <font>
      <sz val="10"/>
      <color indexed="8"/>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u/>
      <sz val="11"/>
      <color theme="10"/>
      <name val="Calibri"/>
      <family val="2"/>
      <scheme val="minor"/>
    </font>
    <font>
      <b/>
      <sz val="9"/>
      <color theme="1"/>
      <name val="Calibri"/>
      <family val="2"/>
      <scheme val="minor"/>
    </font>
    <font>
      <b/>
      <sz val="16"/>
      <name val="Arial"/>
      <family val="2"/>
    </font>
    <font>
      <b/>
      <sz val="13"/>
      <name val="Arial"/>
      <family val="2"/>
    </font>
    <font>
      <b/>
      <sz val="10"/>
      <color indexed="56"/>
      <name val="Arial"/>
      <family val="2"/>
    </font>
    <font>
      <i/>
      <sz val="9"/>
      <name val="Arial"/>
      <family val="2"/>
    </font>
  </fonts>
  <fills count="6">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65"/>
        <bgColor indexed="64"/>
      </patternFill>
    </fill>
    <fill>
      <patternFill patternType="solid">
        <fgColor rgb="FFFFFFFF"/>
        <bgColor indexed="64"/>
      </patternFill>
    </fill>
  </fills>
  <borders count="7">
    <border>
      <left/>
      <right/>
      <top/>
      <bottom/>
      <diagonal/>
    </border>
    <border>
      <left/>
      <right/>
      <top/>
      <bottom style="thin">
        <color indexed="64"/>
      </bottom>
      <diagonal/>
    </border>
    <border>
      <left style="thin">
        <color indexed="8"/>
      </left>
      <right/>
      <top/>
      <bottom/>
      <diagonal/>
    </border>
    <border>
      <left style="thin">
        <color indexed="65"/>
      </left>
      <right/>
      <top style="thin">
        <color indexed="8"/>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6" fillId="0" borderId="0"/>
    <xf numFmtId="0" fontId="21" fillId="0" borderId="0" applyNumberFormat="0" applyFill="0" applyBorder="0" applyAlignment="0" applyProtection="0"/>
  </cellStyleXfs>
  <cellXfs count="52">
    <xf numFmtId="0" fontId="0" fillId="0" borderId="0" xfId="0"/>
    <xf numFmtId="0" fontId="2" fillId="0" borderId="0" xfId="0" applyFont="1"/>
    <xf numFmtId="0" fontId="3" fillId="0" borderId="0" xfId="0" applyFont="1" applyBorder="1"/>
    <xf numFmtId="0" fontId="3" fillId="0" borderId="0" xfId="0" applyFont="1"/>
    <xf numFmtId="0" fontId="5" fillId="0" borderId="0" xfId="0" applyFont="1"/>
    <xf numFmtId="0" fontId="6" fillId="0" borderId="0" xfId="0" applyFont="1" applyAlignment="1">
      <alignment horizontal="left" vertical="center" readingOrder="1"/>
    </xf>
    <xf numFmtId="0" fontId="7" fillId="0" borderId="0" xfId="0" applyFont="1"/>
    <xf numFmtId="0" fontId="8" fillId="0" borderId="0" xfId="0" applyFont="1" applyBorder="1"/>
    <xf numFmtId="0" fontId="4" fillId="0" borderId="0" xfId="0" applyFont="1"/>
    <xf numFmtId="0" fontId="9" fillId="0" borderId="0" xfId="0" applyFont="1" applyBorder="1"/>
    <xf numFmtId="0" fontId="9" fillId="0" borderId="0" xfId="0" applyFont="1"/>
    <xf numFmtId="164" fontId="9" fillId="0" borderId="0" xfId="1" applyNumberFormat="1" applyFont="1"/>
    <xf numFmtId="164" fontId="9" fillId="0" borderId="0" xfId="0" applyNumberFormat="1" applyFont="1"/>
    <xf numFmtId="0" fontId="0" fillId="0" borderId="0" xfId="0" applyFont="1"/>
    <xf numFmtId="164" fontId="2" fillId="0" borderId="0" xfId="1" applyNumberFormat="1" applyFont="1"/>
    <xf numFmtId="164" fontId="2" fillId="0" borderId="0" xfId="0" applyNumberFormat="1" applyFont="1"/>
    <xf numFmtId="0" fontId="12" fillId="0" borderId="0" xfId="0" applyFont="1" applyAlignment="1">
      <alignment horizontal="left" vertical="center" readingOrder="1"/>
    </xf>
    <xf numFmtId="0" fontId="3" fillId="0" borderId="2" xfId="0" applyFont="1" applyBorder="1"/>
    <xf numFmtId="164" fontId="2" fillId="0" borderId="0" xfId="0" applyNumberFormat="1" applyFont="1" applyFill="1"/>
    <xf numFmtId="0" fontId="3" fillId="0" borderId="3" xfId="0" applyFont="1" applyBorder="1"/>
    <xf numFmtId="0" fontId="3" fillId="0" borderId="3" xfId="0" applyFont="1" applyBorder="1" applyAlignment="1">
      <alignment horizontal="right"/>
    </xf>
    <xf numFmtId="0" fontId="3" fillId="0" borderId="0" xfId="0" applyFont="1" applyAlignment="1">
      <alignment horizontal="right"/>
    </xf>
    <xf numFmtId="10" fontId="2" fillId="0" borderId="0" xfId="0" applyNumberFormat="1" applyFont="1"/>
    <xf numFmtId="0" fontId="2" fillId="0" borderId="0" xfId="0" applyFont="1" applyAlignment="1">
      <alignment horizontal="right"/>
    </xf>
    <xf numFmtId="1" fontId="2" fillId="0" borderId="0" xfId="0" applyNumberFormat="1" applyFont="1"/>
    <xf numFmtId="0" fontId="2" fillId="0" borderId="0" xfId="0" applyFont="1" applyFill="1"/>
    <xf numFmtId="165" fontId="7" fillId="0" borderId="0" xfId="0" applyNumberFormat="1" applyFont="1"/>
    <xf numFmtId="1" fontId="7" fillId="0" borderId="0" xfId="0" applyNumberFormat="1" applyFont="1"/>
    <xf numFmtId="0" fontId="14" fillId="0" borderId="0" xfId="0" applyFont="1"/>
    <xf numFmtId="0" fontId="7" fillId="0" borderId="0" xfId="0" applyFont="1" applyFill="1"/>
    <xf numFmtId="0" fontId="15" fillId="0" borderId="0" xfId="0" applyFont="1" applyFill="1"/>
    <xf numFmtId="0" fontId="3" fillId="0" borderId="0" xfId="0" applyFont="1" applyFill="1"/>
    <xf numFmtId="0" fontId="13" fillId="0" borderId="4" xfId="2" applyFont="1" applyFill="1" applyBorder="1" applyAlignment="1">
      <alignment horizontal="right" wrapText="1"/>
    </xf>
    <xf numFmtId="0" fontId="13" fillId="0" borderId="0" xfId="0" applyFont="1" applyAlignment="1">
      <alignment horizontal="right"/>
    </xf>
    <xf numFmtId="164" fontId="2" fillId="3" borderId="0" xfId="1" applyNumberFormat="1" applyFont="1" applyFill="1"/>
    <xf numFmtId="3" fontId="0" fillId="0" borderId="5" xfId="0" applyNumberFormat="1" applyFont="1" applyFill="1" applyBorder="1" applyAlignment="1" applyProtection="1">
      <alignment wrapText="1"/>
    </xf>
    <xf numFmtId="3" fontId="0" fillId="0" borderId="6" xfId="0" applyNumberFormat="1" applyFont="1" applyFill="1" applyBorder="1" applyAlignment="1" applyProtection="1">
      <alignment horizontal="right" wrapText="1"/>
    </xf>
    <xf numFmtId="10" fontId="2" fillId="2" borderId="0" xfId="0" applyNumberFormat="1" applyFont="1" applyFill="1"/>
    <xf numFmtId="0" fontId="21" fillId="0" borderId="0" xfId="3"/>
    <xf numFmtId="3" fontId="0" fillId="0" borderId="0" xfId="0" applyNumberFormat="1"/>
    <xf numFmtId="0" fontId="9" fillId="0" borderId="1" xfId="0" applyFont="1" applyBorder="1"/>
    <xf numFmtId="0" fontId="4" fillId="0" borderId="0" xfId="0" applyFont="1" applyFill="1"/>
    <xf numFmtId="3" fontId="0" fillId="0" borderId="0" xfId="0" applyNumberFormat="1" applyFont="1"/>
    <xf numFmtId="0" fontId="10" fillId="0" borderId="0" xfId="0" applyFont="1" applyAlignment="1">
      <alignment vertical="center"/>
    </xf>
    <xf numFmtId="0" fontId="11" fillId="0" borderId="0" xfId="0" applyFont="1" applyAlignment="1">
      <alignment vertical="center"/>
    </xf>
    <xf numFmtId="0" fontId="22" fillId="0" borderId="0" xfId="0" applyFont="1"/>
    <xf numFmtId="0" fontId="25" fillId="5" borderId="0" xfId="0" applyNumberFormat="1" applyFont="1" applyFill="1" applyBorder="1" applyAlignment="1" applyProtection="1"/>
    <xf numFmtId="0" fontId="0" fillId="4" borderId="0" xfId="0" applyNumberFormat="1" applyFont="1" applyFill="1" applyBorder="1" applyAlignment="1" applyProtection="1"/>
    <xf numFmtId="3" fontId="22" fillId="0" borderId="0" xfId="0" applyNumberFormat="1" applyFont="1"/>
    <xf numFmtId="0" fontId="26" fillId="0" borderId="0" xfId="0" applyFont="1"/>
    <xf numFmtId="164" fontId="26" fillId="0" borderId="0" xfId="0" applyNumberFormat="1" applyFont="1"/>
    <xf numFmtId="0" fontId="7" fillId="5" borderId="0" xfId="0" applyNumberFormat="1" applyFont="1" applyFill="1" applyBorder="1" applyAlignment="1" applyProtection="1">
      <alignment vertical="center" wrapText="1"/>
    </xf>
  </cellXfs>
  <cellStyles count="4">
    <cellStyle name="Hyperlink" xfId="3" builtinId="8"/>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9378468368484E-2"/>
          <c:y val="0.13213703099510604"/>
          <c:w val="0.89567147613762488"/>
          <c:h val="0.69168026101141922"/>
        </c:manualLayout>
      </c:layout>
      <c:lineChart>
        <c:grouping val="standard"/>
        <c:varyColors val="0"/>
        <c:ser>
          <c:idx val="0"/>
          <c:order val="0"/>
          <c:tx>
            <c:strRef>
              <c:f>'Source for Chart'!$A$5</c:f>
              <c:strCache>
                <c:ptCount val="1"/>
                <c:pt idx="0">
                  <c:v>1972</c:v>
                </c:pt>
              </c:strCache>
            </c:strRef>
          </c:tx>
          <c:spPr>
            <a:ln w="38100">
              <a:solidFill>
                <a:srgbClr val="000080"/>
              </a:solidFill>
              <a:prstDash val="lgDashDot"/>
            </a:ln>
          </c:spPr>
          <c:marker>
            <c:symbol val="none"/>
          </c:marker>
          <c:cat>
            <c:numRef>
              <c:f>'Source for Chart'!$B$4:$AE$4</c:f>
              <c:numCache>
                <c:formatCode>General</c:formatCode>
                <c:ptCount val="3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numCache>
            </c:numRef>
          </c:cat>
          <c:val>
            <c:numRef>
              <c:f>'Source for Chart'!$B$5:$AE$5</c:f>
              <c:numCache>
                <c:formatCode>0.0%</c:formatCode>
                <c:ptCount val="30"/>
                <c:pt idx="0">
                  <c:v>2.4415865889664172E-3</c:v>
                </c:pt>
                <c:pt idx="1">
                  <c:v>1.2579519984438618E-2</c:v>
                </c:pt>
                <c:pt idx="2">
                  <c:v>6.4986534074397806E-2</c:v>
                </c:pt>
                <c:pt idx="3">
                  <c:v>0.1131417328234707</c:v>
                </c:pt>
                <c:pt idx="4">
                  <c:v>0.12619497262526294</c:v>
                </c:pt>
                <c:pt idx="5">
                  <c:v>0.12167851353036538</c:v>
                </c:pt>
                <c:pt idx="6">
                  <c:v>0.10039156856263826</c:v>
                </c:pt>
                <c:pt idx="7">
                  <c:v>7.9207111891789764E-2</c:v>
                </c:pt>
                <c:pt idx="8">
                  <c:v>6.4444848962915774E-2</c:v>
                </c:pt>
                <c:pt idx="9">
                  <c:v>5.437998788875377E-2</c:v>
                </c:pt>
                <c:pt idx="10">
                  <c:v>5.1354385724951129E-2</c:v>
                </c:pt>
                <c:pt idx="11">
                  <c:v>4.114187015515379E-2</c:v>
                </c:pt>
                <c:pt idx="12">
                  <c:v>3.6206174464520763E-2</c:v>
                </c:pt>
                <c:pt idx="13">
                  <c:v>3.3025944979443854E-2</c:v>
                </c:pt>
                <c:pt idx="14">
                  <c:v>2.925084657975224E-2</c:v>
                </c:pt>
                <c:pt idx="15">
                  <c:v>2.5866849901813399E-2</c:v>
                </c:pt>
                <c:pt idx="16">
                  <c:v>2.2876935852795058E-2</c:v>
                </c:pt>
                <c:pt idx="17">
                  <c:v>2.0621523832306681E-2</c:v>
                </c:pt>
                <c:pt idx="18">
                  <c:v>1.8097098706911442E-2</c:v>
                </c:pt>
                <c:pt idx="19">
                  <c:v>1.6768244544794267E-2</c:v>
                </c:pt>
                <c:pt idx="20">
                  <c:v>1.4563635656200148E-2</c:v>
                </c:pt>
                <c:pt idx="21">
                  <c:v>1.2984806946298916E-2</c:v>
                </c:pt>
                <c:pt idx="22">
                  <c:v>1.2071757472097176E-2</c:v>
                </c:pt>
                <c:pt idx="23">
                  <c:v>1.016610761999105E-2</c:v>
                </c:pt>
                <c:pt idx="24">
                  <c:v>9.6932637563887421E-3</c:v>
                </c:pt>
                <c:pt idx="25">
                  <c:v>8.993522960003407E-3</c:v>
                </c:pt>
                <c:pt idx="26">
                  <c:v>8.0618485326358711E-3</c:v>
                </c:pt>
                <c:pt idx="27">
                  <c:v>7.3861935300883978E-3</c:v>
                </c:pt>
                <c:pt idx="28">
                  <c:v>6.8643816596202752E-3</c:v>
                </c:pt>
                <c:pt idx="29">
                  <c:v>6.0758308133120617E-3</c:v>
                </c:pt>
              </c:numCache>
            </c:numRef>
          </c:val>
          <c:smooth val="0"/>
          <c:extLst>
            <c:ext xmlns:c16="http://schemas.microsoft.com/office/drawing/2014/chart" uri="{C3380CC4-5D6E-409C-BE32-E72D297353CC}">
              <c16:uniqueId val="{00000000-B999-4E51-9EDA-4F17577FACA6}"/>
            </c:ext>
          </c:extLst>
        </c:ser>
        <c:ser>
          <c:idx val="1"/>
          <c:order val="1"/>
          <c:tx>
            <c:strRef>
              <c:f>'Source for Chart'!$A$6</c:f>
              <c:strCache>
                <c:ptCount val="1"/>
                <c:pt idx="0">
                  <c:v>1981</c:v>
                </c:pt>
              </c:strCache>
            </c:strRef>
          </c:tx>
          <c:spPr>
            <a:ln w="38100">
              <a:solidFill>
                <a:srgbClr val="FF00FF"/>
              </a:solidFill>
              <a:prstDash val="lgDash"/>
            </a:ln>
          </c:spPr>
          <c:marker>
            <c:symbol val="none"/>
          </c:marker>
          <c:cat>
            <c:numRef>
              <c:f>'Source for Chart'!$B$4:$AE$4</c:f>
              <c:numCache>
                <c:formatCode>General</c:formatCode>
                <c:ptCount val="3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numCache>
            </c:numRef>
          </c:cat>
          <c:val>
            <c:numRef>
              <c:f>'Source for Chart'!$B$6:$AE$6</c:f>
              <c:numCache>
                <c:formatCode>0.0%</c:formatCode>
                <c:ptCount val="30"/>
                <c:pt idx="0">
                  <c:v>5.6749192127066798E-4</c:v>
                </c:pt>
                <c:pt idx="1">
                  <c:v>9.0958910882929806E-3</c:v>
                </c:pt>
                <c:pt idx="2">
                  <c:v>6.3491133228919319E-2</c:v>
                </c:pt>
                <c:pt idx="3">
                  <c:v>0.1360492834488668</c:v>
                </c:pt>
                <c:pt idx="4">
                  <c:v>0.14676613455979498</c:v>
                </c:pt>
                <c:pt idx="5">
                  <c:v>0.14454812442127099</c:v>
                </c:pt>
                <c:pt idx="6">
                  <c:v>0.12408717837872779</c:v>
                </c:pt>
                <c:pt idx="7">
                  <c:v>9.4758179405563386E-2</c:v>
                </c:pt>
                <c:pt idx="8">
                  <c:v>7.4829721234350666E-2</c:v>
                </c:pt>
                <c:pt idx="9">
                  <c:v>6.4005988664313979E-2</c:v>
                </c:pt>
                <c:pt idx="10">
                  <c:v>5.4733686573789159E-2</c:v>
                </c:pt>
                <c:pt idx="11">
                  <c:v>4.9126350471905542E-2</c:v>
                </c:pt>
                <c:pt idx="12">
                  <c:v>4.6339601249011354E-2</c:v>
                </c:pt>
                <c:pt idx="13">
                  <c:v>4.2754771664750897E-2</c:v>
                </c:pt>
                <c:pt idx="14">
                  <c:v>3.9237517108351709E-2</c:v>
                </c:pt>
                <c:pt idx="15">
                  <c:v>3.5820579509993337E-2</c:v>
                </c:pt>
                <c:pt idx="16">
                  <c:v>3.4666666666666665E-2</c:v>
                </c:pt>
                <c:pt idx="17">
                  <c:v>3.2168820581098614E-2</c:v>
                </c:pt>
                <c:pt idx="18">
                  <c:v>3.0457568845725324E-2</c:v>
                </c:pt>
                <c:pt idx="19">
                  <c:v>3.4669350248698765E-2</c:v>
                </c:pt>
                <c:pt idx="20">
                  <c:v>3.2884995064165846E-2</c:v>
                </c:pt>
                <c:pt idx="21">
                  <c:v>2.7266575239099058E-2</c:v>
                </c:pt>
                <c:pt idx="22">
                  <c:v>2.5635613957813341E-2</c:v>
                </c:pt>
                <c:pt idx="23">
                  <c:v>2.55985055794976E-2</c:v>
                </c:pt>
                <c:pt idx="24">
                  <c:v>2.3253764628926043E-2</c:v>
                </c:pt>
                <c:pt idx="25">
                  <c:v>2.0815586026468585E-2</c:v>
                </c:pt>
                <c:pt idx="26">
                  <c:v>1.8814465925479671E-2</c:v>
                </c:pt>
                <c:pt idx="27">
                  <c:v>1.6327103370854697E-2</c:v>
                </c:pt>
                <c:pt idx="28">
                  <c:v>1.5078362920597192E-2</c:v>
                </c:pt>
                <c:pt idx="29">
                  <c:v>1.2681716155183749E-2</c:v>
                </c:pt>
              </c:numCache>
            </c:numRef>
          </c:val>
          <c:smooth val="0"/>
          <c:extLst>
            <c:ext xmlns:c16="http://schemas.microsoft.com/office/drawing/2014/chart" uri="{C3380CC4-5D6E-409C-BE32-E72D297353CC}">
              <c16:uniqueId val="{00000001-B999-4E51-9EDA-4F17577FACA6}"/>
            </c:ext>
          </c:extLst>
        </c:ser>
        <c:ser>
          <c:idx val="2"/>
          <c:order val="2"/>
          <c:tx>
            <c:strRef>
              <c:f>'Source for Chart'!$A$7</c:f>
              <c:strCache>
                <c:ptCount val="1"/>
                <c:pt idx="0">
                  <c:v>1990</c:v>
                </c:pt>
              </c:strCache>
            </c:strRef>
          </c:tx>
          <c:marker>
            <c:symbol val="none"/>
          </c:marker>
          <c:cat>
            <c:numRef>
              <c:f>'Source for Chart'!$B$4:$AE$4</c:f>
              <c:numCache>
                <c:formatCode>General</c:formatCode>
                <c:ptCount val="3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numCache>
            </c:numRef>
          </c:cat>
          <c:val>
            <c:numRef>
              <c:f>'Source for Chart'!$B$7:$AE$7</c:f>
              <c:numCache>
                <c:formatCode>0.0%</c:formatCode>
                <c:ptCount val="30"/>
                <c:pt idx="0">
                  <c:v>2.5699714893787898E-4</c:v>
                </c:pt>
                <c:pt idx="1">
                  <c:v>4.7792019232539605E-3</c:v>
                </c:pt>
                <c:pt idx="2">
                  <c:v>7.924651941423258E-2</c:v>
                </c:pt>
                <c:pt idx="3">
                  <c:v>0.18276904737676081</c:v>
                </c:pt>
                <c:pt idx="4">
                  <c:v>0.21275324180842425</c:v>
                </c:pt>
                <c:pt idx="5">
                  <c:v>0.21033224701790595</c:v>
                </c:pt>
                <c:pt idx="6">
                  <c:v>0.17995621961709077</c:v>
                </c:pt>
                <c:pt idx="7">
                  <c:v>0.12728525225635456</c:v>
                </c:pt>
                <c:pt idx="8">
                  <c:v>9.1139695251780908E-2</c:v>
                </c:pt>
                <c:pt idx="9">
                  <c:v>6.9815720680682619E-2</c:v>
                </c:pt>
                <c:pt idx="10">
                  <c:v>5.9584419522834768E-2</c:v>
                </c:pt>
                <c:pt idx="11">
                  <c:v>5.0989741449460967E-2</c:v>
                </c:pt>
                <c:pt idx="12">
                  <c:v>4.4035783759678301E-2</c:v>
                </c:pt>
                <c:pt idx="13">
                  <c:v>3.8210947626952901E-2</c:v>
                </c:pt>
                <c:pt idx="14">
                  <c:v>3.5211753345289004E-2</c:v>
                </c:pt>
                <c:pt idx="15">
                  <c:v>3.2638699364497641E-2</c:v>
                </c:pt>
                <c:pt idx="16">
                  <c:v>3.0637362895597972E-2</c:v>
                </c:pt>
                <c:pt idx="17">
                  <c:v>2.9424080237027864E-2</c:v>
                </c:pt>
                <c:pt idx="18">
                  <c:v>2.8320146136715824E-2</c:v>
                </c:pt>
                <c:pt idx="19">
                  <c:v>2.6957016152041428E-2</c:v>
                </c:pt>
                <c:pt idx="20">
                  <c:v>2.6777456310967285E-2</c:v>
                </c:pt>
                <c:pt idx="21">
                  <c:v>2.5938494494063002E-2</c:v>
                </c:pt>
                <c:pt idx="22">
                  <c:v>2.5656389584922105E-2</c:v>
                </c:pt>
                <c:pt idx="23">
                  <c:v>2.4095886056999138E-2</c:v>
                </c:pt>
                <c:pt idx="24">
                  <c:v>2.3561433900352809E-2</c:v>
                </c:pt>
                <c:pt idx="25">
                  <c:v>2.2576158814227743E-2</c:v>
                </c:pt>
                <c:pt idx="26">
                  <c:v>2.1820643558810138E-2</c:v>
                </c:pt>
                <c:pt idx="27">
                  <c:v>2.075644883514071E-2</c:v>
                </c:pt>
                <c:pt idx="28">
                  <c:v>2.0882283274842973E-2</c:v>
                </c:pt>
                <c:pt idx="29">
                  <c:v>1.8138227609443284E-2</c:v>
                </c:pt>
              </c:numCache>
            </c:numRef>
          </c:val>
          <c:smooth val="0"/>
          <c:extLst>
            <c:ext xmlns:c16="http://schemas.microsoft.com/office/drawing/2014/chart" uri="{C3380CC4-5D6E-409C-BE32-E72D297353CC}">
              <c16:uniqueId val="{00000002-B999-4E51-9EDA-4F17577FACA6}"/>
            </c:ext>
          </c:extLst>
        </c:ser>
        <c:ser>
          <c:idx val="3"/>
          <c:order val="3"/>
          <c:tx>
            <c:strRef>
              <c:f>'Source for Chart'!$A$8</c:f>
              <c:strCache>
                <c:ptCount val="1"/>
                <c:pt idx="0">
                  <c:v>1999</c:v>
                </c:pt>
              </c:strCache>
            </c:strRef>
          </c:tx>
          <c:marker>
            <c:symbol val="none"/>
          </c:marker>
          <c:cat>
            <c:numRef>
              <c:f>'Source for Chart'!$B$4:$AE$4</c:f>
              <c:numCache>
                <c:formatCode>General</c:formatCode>
                <c:ptCount val="3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numCache>
            </c:numRef>
          </c:cat>
          <c:val>
            <c:numRef>
              <c:f>'Source for Chart'!$B$8:$AE$8</c:f>
              <c:numCache>
                <c:formatCode>0.0%</c:formatCode>
                <c:ptCount val="30"/>
                <c:pt idx="0">
                  <c:v>2.7850661819674296E-4</c:v>
                </c:pt>
                <c:pt idx="1">
                  <c:v>4.5399213015254233E-3</c:v>
                </c:pt>
                <c:pt idx="2">
                  <c:v>8.8885257169774592E-2</c:v>
                </c:pt>
                <c:pt idx="3">
                  <c:v>0.20703401396441018</c:v>
                </c:pt>
                <c:pt idx="4">
                  <c:v>0.23248060960674921</c:v>
                </c:pt>
                <c:pt idx="5">
                  <c:v>0.24075250799196266</c:v>
                </c:pt>
                <c:pt idx="6">
                  <c:v>0.21772921199450596</c:v>
                </c:pt>
                <c:pt idx="7">
                  <c:v>0.15932457768008165</c:v>
                </c:pt>
                <c:pt idx="8">
                  <c:v>0.11459179565555928</c:v>
                </c:pt>
                <c:pt idx="9">
                  <c:v>9.0606518912544134E-2</c:v>
                </c:pt>
                <c:pt idx="10">
                  <c:v>7.0101668773580761E-2</c:v>
                </c:pt>
                <c:pt idx="11">
                  <c:v>5.7084383323211987E-2</c:v>
                </c:pt>
                <c:pt idx="12">
                  <c:v>4.7545199572442652E-2</c:v>
                </c:pt>
                <c:pt idx="13">
                  <c:v>4.1389919464301872E-2</c:v>
                </c:pt>
                <c:pt idx="14">
                  <c:v>3.6188277216202457E-2</c:v>
                </c:pt>
                <c:pt idx="15">
                  <c:v>3.149963955861184E-2</c:v>
                </c:pt>
                <c:pt idx="16">
                  <c:v>2.6645068695176282E-2</c:v>
                </c:pt>
                <c:pt idx="17">
                  <c:v>2.3526582965924803E-2</c:v>
                </c:pt>
                <c:pt idx="18">
                  <c:v>2.103192966219343E-2</c:v>
                </c:pt>
                <c:pt idx="19">
                  <c:v>2.0078158084383985E-2</c:v>
                </c:pt>
                <c:pt idx="20">
                  <c:v>1.8602974279763845E-2</c:v>
                </c:pt>
                <c:pt idx="21">
                  <c:v>1.731210003705214E-2</c:v>
                </c:pt>
                <c:pt idx="22">
                  <c:v>1.5840793309579198E-2</c:v>
                </c:pt>
                <c:pt idx="23">
                  <c:v>1.5403794561574305E-2</c:v>
                </c:pt>
                <c:pt idx="24">
                  <c:v>1.4649407872447947E-2</c:v>
                </c:pt>
                <c:pt idx="25">
                  <c:v>1.4176613161384735E-2</c:v>
                </c:pt>
                <c:pt idx="26">
                  <c:v>1.3715026198221897E-2</c:v>
                </c:pt>
                <c:pt idx="27">
                  <c:v>1.3166931535949018E-2</c:v>
                </c:pt>
                <c:pt idx="28">
                  <c:v>1.2630994796400107E-2</c:v>
                </c:pt>
                <c:pt idx="29">
                  <c:v>1.2221518921667307E-2</c:v>
                </c:pt>
              </c:numCache>
            </c:numRef>
          </c:val>
          <c:smooth val="0"/>
          <c:extLst>
            <c:ext xmlns:c16="http://schemas.microsoft.com/office/drawing/2014/chart" uri="{C3380CC4-5D6E-409C-BE32-E72D297353CC}">
              <c16:uniqueId val="{00000003-B999-4E51-9EDA-4F17577FACA6}"/>
            </c:ext>
          </c:extLst>
        </c:ser>
        <c:ser>
          <c:idx val="4"/>
          <c:order val="4"/>
          <c:tx>
            <c:strRef>
              <c:f>'Source for Chart'!$A$9</c:f>
              <c:strCache>
                <c:ptCount val="1"/>
                <c:pt idx="0">
                  <c:v>2008</c:v>
                </c:pt>
              </c:strCache>
            </c:strRef>
          </c:tx>
          <c:marker>
            <c:symbol val="none"/>
          </c:marker>
          <c:cat>
            <c:numRef>
              <c:f>'Source for Chart'!$B$4:$AE$4</c:f>
              <c:numCache>
                <c:formatCode>General</c:formatCode>
                <c:ptCount val="3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numCache>
            </c:numRef>
          </c:cat>
          <c:val>
            <c:numRef>
              <c:f>'Source for Chart'!$B$9:$AE$9</c:f>
              <c:numCache>
                <c:formatCode>0.0%</c:formatCode>
                <c:ptCount val="30"/>
                <c:pt idx="0">
                  <c:v>5.8761946573908342E-4</c:v>
                </c:pt>
                <c:pt idx="1">
                  <c:v>7.8967060954956616E-3</c:v>
                </c:pt>
                <c:pt idx="2">
                  <c:v>0.20419071410112843</c:v>
                </c:pt>
                <c:pt idx="3">
                  <c:v>0.26465948538251577</c:v>
                </c:pt>
                <c:pt idx="4">
                  <c:v>0.28886455106798986</c:v>
                </c:pt>
                <c:pt idx="5">
                  <c:v>0.28637579931572804</c:v>
                </c:pt>
                <c:pt idx="6">
                  <c:v>0.23321651683681244</c:v>
                </c:pt>
                <c:pt idx="7">
                  <c:v>0.17328196571340218</c:v>
                </c:pt>
                <c:pt idx="8">
                  <c:v>0.13522110713909077</c:v>
                </c:pt>
                <c:pt idx="9">
                  <c:v>0.10513204866045125</c:v>
                </c:pt>
                <c:pt idx="10">
                  <c:v>8.6194119858570631E-2</c:v>
                </c:pt>
                <c:pt idx="11">
                  <c:v>6.9996496282166074E-2</c:v>
                </c:pt>
                <c:pt idx="12">
                  <c:v>6.0128725173726388E-2</c:v>
                </c:pt>
                <c:pt idx="13">
                  <c:v>5.3105133160309653E-2</c:v>
                </c:pt>
                <c:pt idx="14">
                  <c:v>4.5099242796601532E-2</c:v>
                </c:pt>
                <c:pt idx="15">
                  <c:v>3.9975751784812864E-2</c:v>
                </c:pt>
                <c:pt idx="16">
                  <c:v>3.5476693511992834E-2</c:v>
                </c:pt>
                <c:pt idx="17">
                  <c:v>3.0948787604386758E-2</c:v>
                </c:pt>
                <c:pt idx="18">
                  <c:v>2.8548125838662425E-2</c:v>
                </c:pt>
                <c:pt idx="19">
                  <c:v>2.5186314668783946E-2</c:v>
                </c:pt>
                <c:pt idx="20">
                  <c:v>2.2741214326367096E-2</c:v>
                </c:pt>
                <c:pt idx="21">
                  <c:v>2.0396448798408084E-2</c:v>
                </c:pt>
                <c:pt idx="22">
                  <c:v>1.9135639282202035E-2</c:v>
                </c:pt>
                <c:pt idx="23">
                  <c:v>1.774256363764054E-2</c:v>
                </c:pt>
                <c:pt idx="24">
                  <c:v>1.6193797277175521E-2</c:v>
                </c:pt>
                <c:pt idx="25">
                  <c:v>1.4170552421638727E-2</c:v>
                </c:pt>
                <c:pt idx="26">
                  <c:v>1.2876579203109815E-2</c:v>
                </c:pt>
                <c:pt idx="27">
                  <c:v>1.1425917836178953E-2</c:v>
                </c:pt>
                <c:pt idx="28">
                  <c:v>1.115928095276951E-2</c:v>
                </c:pt>
                <c:pt idx="29">
                  <c:v>1.0161216175514798E-2</c:v>
                </c:pt>
              </c:numCache>
            </c:numRef>
          </c:val>
          <c:smooth val="0"/>
          <c:extLst>
            <c:ext xmlns:c16="http://schemas.microsoft.com/office/drawing/2014/chart" uri="{C3380CC4-5D6E-409C-BE32-E72D297353CC}">
              <c16:uniqueId val="{00000004-B999-4E51-9EDA-4F17577FACA6}"/>
            </c:ext>
          </c:extLst>
        </c:ser>
        <c:ser>
          <c:idx val="5"/>
          <c:order val="5"/>
          <c:tx>
            <c:strRef>
              <c:f>'Source for Chart'!$A$12</c:f>
              <c:strCache>
                <c:ptCount val="1"/>
                <c:pt idx="0">
                  <c:v>2016</c:v>
                </c:pt>
              </c:strCache>
            </c:strRef>
          </c:tx>
          <c:marker>
            <c:symbol val="none"/>
          </c:marker>
          <c:val>
            <c:numRef>
              <c:f>'Source for Chart'!$B$12:$AE$12</c:f>
              <c:numCache>
                <c:formatCode>0.0%</c:formatCode>
                <c:ptCount val="30"/>
                <c:pt idx="0">
                  <c:v>1.0431920697812236E-3</c:v>
                </c:pt>
                <c:pt idx="1">
                  <c:v>1.0934576721371863E-2</c:v>
                </c:pt>
                <c:pt idx="2">
                  <c:v>0.28045199813667226</c:v>
                </c:pt>
                <c:pt idx="3">
                  <c:v>0.32931689892298111</c:v>
                </c:pt>
                <c:pt idx="4">
                  <c:v>0.34508355996281909</c:v>
                </c:pt>
                <c:pt idx="5">
                  <c:v>0.34829191071711257</c:v>
                </c:pt>
                <c:pt idx="6">
                  <c:v>0.28667941471304259</c:v>
                </c:pt>
                <c:pt idx="7">
                  <c:v>0.20277047560452674</c:v>
                </c:pt>
                <c:pt idx="8">
                  <c:v>0.1497013166449935</c:v>
                </c:pt>
                <c:pt idx="9">
                  <c:v>0.11157710250058388</c:v>
                </c:pt>
                <c:pt idx="10">
                  <c:v>8.963807320917927E-2</c:v>
                </c:pt>
                <c:pt idx="11">
                  <c:v>7.4223596168317432E-2</c:v>
                </c:pt>
                <c:pt idx="12">
                  <c:v>6.333914622994602E-2</c:v>
                </c:pt>
                <c:pt idx="13">
                  <c:v>5.2845578617438729E-2</c:v>
                </c:pt>
                <c:pt idx="14">
                  <c:v>4.4717382526471845E-2</c:v>
                </c:pt>
                <c:pt idx="15">
                  <c:v>3.9302070838247931E-2</c:v>
                </c:pt>
                <c:pt idx="16">
                  <c:v>3.5099632238059758E-2</c:v>
                </c:pt>
                <c:pt idx="17">
                  <c:v>3.1420754033718266E-2</c:v>
                </c:pt>
                <c:pt idx="18">
                  <c:v>2.9036283743396715E-2</c:v>
                </c:pt>
                <c:pt idx="19">
                  <c:v>2.6091167746231613E-2</c:v>
                </c:pt>
                <c:pt idx="20">
                  <c:v>2.3872954787738206E-2</c:v>
                </c:pt>
                <c:pt idx="21">
                  <c:v>2.2546330646169749E-2</c:v>
                </c:pt>
                <c:pt idx="22">
                  <c:v>2.0282287775999188E-2</c:v>
                </c:pt>
                <c:pt idx="23">
                  <c:v>1.8835768883462424E-2</c:v>
                </c:pt>
                <c:pt idx="24">
                  <c:v>1.7200858772565011E-2</c:v>
                </c:pt>
                <c:pt idx="25">
                  <c:v>1.5661894688648571E-2</c:v>
                </c:pt>
                <c:pt idx="26">
                  <c:v>1.4933363266257679E-2</c:v>
                </c:pt>
                <c:pt idx="27">
                  <c:v>1.322438517073676E-2</c:v>
                </c:pt>
                <c:pt idx="28">
                  <c:v>1.1831369570659391E-2</c:v>
                </c:pt>
                <c:pt idx="29">
                  <c:v>1.0390953229471481E-2</c:v>
                </c:pt>
              </c:numCache>
            </c:numRef>
          </c:val>
          <c:smooth val="0"/>
          <c:extLst>
            <c:ext xmlns:c16="http://schemas.microsoft.com/office/drawing/2014/chart" uri="{C3380CC4-5D6E-409C-BE32-E72D297353CC}">
              <c16:uniqueId val="{00000000-FA26-46AD-B7D7-472C8E98ACFF}"/>
            </c:ext>
          </c:extLst>
        </c:ser>
        <c:dLbls>
          <c:showLegendKey val="0"/>
          <c:showVal val="0"/>
          <c:showCatName val="0"/>
          <c:showSerName val="0"/>
          <c:showPercent val="0"/>
          <c:showBubbleSize val="0"/>
        </c:dLbls>
        <c:smooth val="0"/>
        <c:axId val="195349504"/>
        <c:axId val="195543808"/>
      </c:lineChart>
      <c:catAx>
        <c:axId val="19534950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CA"/>
                  <a:t>Age / Âge</a:t>
                </a:r>
              </a:p>
            </c:rich>
          </c:tx>
          <c:layout>
            <c:manualLayout>
              <c:xMode val="edge"/>
              <c:yMode val="edge"/>
              <c:x val="0.50610432852386233"/>
              <c:y val="0.880913539967373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95543808"/>
        <c:crosses val="autoZero"/>
        <c:auto val="1"/>
        <c:lblAlgn val="ctr"/>
        <c:lblOffset val="100"/>
        <c:tickLblSkip val="1"/>
        <c:tickMarkSkip val="1"/>
        <c:noMultiLvlLbl val="0"/>
      </c:catAx>
      <c:valAx>
        <c:axId val="19554380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CA"/>
                  <a:t>Percent of Total Population by Age /
Pourcentage de la population totale selon l'âge</a:t>
                </a:r>
              </a:p>
            </c:rich>
          </c:tx>
          <c:layout>
            <c:manualLayout>
              <c:xMode val="edge"/>
              <c:yMode val="edge"/>
              <c:x val="1.2208657047724751E-2"/>
              <c:y val="0.228384991843393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95349504"/>
        <c:crosses val="autoZero"/>
        <c:crossBetween val="between"/>
      </c:valAx>
      <c:spPr>
        <a:solidFill>
          <a:srgbClr val="FFFFFF"/>
        </a:solidFill>
        <a:ln w="12700" cmpd="sng">
          <a:solidFill>
            <a:srgbClr val="000000"/>
          </a:solidFill>
          <a:prstDash val="solid"/>
        </a:ln>
      </c:spPr>
    </c:plotArea>
    <c:legend>
      <c:legendPos val="b"/>
      <c:layout>
        <c:manualLayout>
          <c:xMode val="edge"/>
          <c:yMode val="edge"/>
          <c:x val="0.2844987051424343"/>
          <c:y val="0.92822185970636217"/>
          <c:w val="0.51931624529175802"/>
          <c:h val="3.1687711140512005E-2"/>
        </c:manualLayout>
      </c:layout>
      <c:overlay val="0"/>
      <c:spPr>
        <a:solidFill>
          <a:srgbClr val="FFFFFF"/>
        </a:solidFill>
        <a:ln w="3175">
          <a:solidFill>
            <a:srgbClr val="000000"/>
          </a:solidFill>
          <a:prstDash val="solid"/>
        </a:ln>
      </c:spPr>
      <c:txPr>
        <a:bodyPr/>
        <a:lstStyle/>
        <a:p>
          <a:pPr>
            <a:defRPr sz="775" b="1" i="0" u="none" strike="noStrike" baseline="0">
              <a:solidFill>
                <a:srgbClr val="000000"/>
              </a:solidFill>
              <a:latin typeface="Arial"/>
              <a:ea typeface="Arial"/>
              <a:cs typeface="Arial"/>
            </a:defRPr>
          </a:pPr>
          <a:endParaRPr lang="en-US"/>
        </a:p>
      </c:txPr>
    </c:legend>
    <c:plotVisOnly val="1"/>
    <c:dispBlanksAs val="gap"/>
    <c:showDLblsOverMax val="0"/>
  </c:chart>
  <c:spPr>
    <a:ln w="12700" cmpd="sng">
      <a:solidFill>
        <a:schemeClr val="tx1"/>
      </a:solid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7625" y="1362075"/>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47625</xdr:colOff>
      <xdr:row>1</xdr:row>
      <xdr:rowOff>0</xdr:rowOff>
    </xdr:from>
    <xdr:to>
      <xdr:col>0</xdr:col>
      <xdr:colOff>549021</xdr:colOff>
      <xdr:row>2</xdr:row>
      <xdr:rowOff>0</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190500"/>
          <a:ext cx="501396" cy="400050"/>
        </a:xfrm>
        <a:prstGeom prst="rect">
          <a:avLst/>
        </a:prstGeom>
      </xdr:spPr>
    </xdr:pic>
    <xdr:clientData/>
  </xdr:twoCellAnchor>
  <xdr:twoCellAnchor editAs="oneCell">
    <xdr:from>
      <xdr:col>10</xdr:col>
      <xdr:colOff>342900</xdr:colOff>
      <xdr:row>0</xdr:row>
      <xdr:rowOff>104774</xdr:rowOff>
    </xdr:from>
    <xdr:to>
      <xdr:col>15</xdr:col>
      <xdr:colOff>4575</xdr:colOff>
      <xdr:row>2</xdr:row>
      <xdr:rowOff>224</xdr:rowOff>
    </xdr:to>
    <xdr:pic>
      <xdr:nvPicPr>
        <xdr:cNvPr id="10" name="Picture 9" descr="AlmanacLogoRGB.tif"/>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81725" y="104774"/>
          <a:ext cx="2566800" cy="4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150.statcan.gc.ca/t1/tbl1/en/tv.action?pid=171000050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tabSelected="1" topLeftCell="A15" zoomScaleNormal="100" workbookViewId="0">
      <selection activeCell="G41" sqref="G41"/>
    </sheetView>
  </sheetViews>
  <sheetFormatPr defaultRowHeight="15" x14ac:dyDescent="0.25"/>
  <cols>
    <col min="2" max="31" width="8.7109375" customWidth="1"/>
  </cols>
  <sheetData>
    <row r="1" spans="1:1" s="13" customFormat="1" ht="15" customHeight="1" x14ac:dyDescent="0.25"/>
    <row r="2" spans="1:1" s="13" customFormat="1" ht="32.1" customHeight="1" x14ac:dyDescent="0.25"/>
    <row r="3" spans="1:1" s="44" customFormat="1" ht="21.95" customHeight="1" x14ac:dyDescent="0.25">
      <c r="A3" s="43" t="s">
        <v>143</v>
      </c>
    </row>
    <row r="4" spans="1:1" s="44" customFormat="1" ht="21.95" customHeight="1" x14ac:dyDescent="0.25">
      <c r="A4" s="43" t="s">
        <v>144</v>
      </c>
    </row>
    <row r="5" spans="1:1" ht="15" customHeight="1" x14ac:dyDescent="0.25"/>
    <row r="38" spans="1:31" s="1" customFormat="1" ht="15" customHeight="1" x14ac:dyDescent="0.2">
      <c r="A38" s="41" t="s">
        <v>141</v>
      </c>
      <c r="B38" s="25"/>
      <c r="C38" s="25"/>
      <c r="D38" s="25"/>
    </row>
    <row r="39" spans="1:31" s="25" customFormat="1" ht="15" customHeight="1" x14ac:dyDescent="0.2">
      <c r="A39" s="41" t="s">
        <v>142</v>
      </c>
    </row>
    <row r="40" spans="1:31" x14ac:dyDescent="0.25">
      <c r="A40" s="8"/>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x14ac:dyDescent="0.25">
      <c r="A41" s="45" t="s">
        <v>163</v>
      </c>
    </row>
  </sheetData>
  <pageMargins left="0.7" right="0.7" top="0.75" bottom="0.75" header="0.3" footer="0.3"/>
  <pageSetup paperSize="17" scale="7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E12" sqref="E12"/>
    </sheetView>
  </sheetViews>
  <sheetFormatPr defaultRowHeight="15" x14ac:dyDescent="0.25"/>
  <sheetData>
    <row r="1" spans="1:31" x14ac:dyDescent="0.25">
      <c r="A1" s="5" t="s">
        <v>0</v>
      </c>
      <c r="B1" s="1"/>
      <c r="C1" s="6"/>
      <c r="D1" s="6"/>
      <c r="E1" s="6"/>
      <c r="F1" s="6"/>
      <c r="G1" s="1"/>
      <c r="H1" s="1"/>
      <c r="I1" s="1"/>
      <c r="J1" s="1"/>
      <c r="K1" s="1"/>
      <c r="L1" s="1"/>
      <c r="M1" s="1"/>
      <c r="N1" s="1"/>
      <c r="O1" s="1"/>
      <c r="P1" s="1"/>
      <c r="Q1" s="1"/>
      <c r="R1" s="1"/>
      <c r="S1" s="1"/>
      <c r="T1" s="1"/>
      <c r="U1" s="1"/>
      <c r="V1" s="1"/>
      <c r="W1" s="1"/>
      <c r="X1" s="1"/>
      <c r="Y1" s="1"/>
      <c r="Z1" s="1"/>
      <c r="AA1" s="1"/>
      <c r="AB1" s="1"/>
      <c r="AC1" s="1"/>
      <c r="AD1" s="1"/>
      <c r="AE1" s="1"/>
    </row>
    <row r="2" spans="1:31" x14ac:dyDescent="0.25">
      <c r="A2" s="5" t="s">
        <v>1</v>
      </c>
      <c r="B2" s="1"/>
      <c r="C2" s="7"/>
      <c r="D2" s="7"/>
      <c r="E2" s="7"/>
      <c r="F2" s="7"/>
      <c r="G2" s="2"/>
      <c r="H2" s="2"/>
      <c r="I2" s="2"/>
      <c r="J2" s="2"/>
      <c r="K2" s="2"/>
      <c r="L2" s="2"/>
      <c r="M2" s="2"/>
      <c r="N2" s="2"/>
      <c r="O2" s="2"/>
      <c r="P2" s="2"/>
      <c r="Q2" s="2"/>
      <c r="R2" s="2"/>
      <c r="S2" s="2"/>
      <c r="T2" s="2"/>
      <c r="U2" s="2"/>
      <c r="V2" s="2"/>
      <c r="W2" s="2"/>
      <c r="X2" s="2"/>
      <c r="Y2" s="2"/>
      <c r="Z2" s="2"/>
      <c r="AA2" s="2"/>
      <c r="AB2" s="2"/>
      <c r="AC2" s="2"/>
      <c r="AD2" s="2"/>
      <c r="AE2" s="2"/>
    </row>
    <row r="3" spans="1:31" x14ac:dyDescent="0.25">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s="1" customFormat="1" ht="12" x14ac:dyDescent="0.2">
      <c r="A4" s="9"/>
      <c r="B4" s="40">
        <v>16</v>
      </c>
      <c r="C4" s="40">
        <v>17</v>
      </c>
      <c r="D4" s="40">
        <v>18</v>
      </c>
      <c r="E4" s="40">
        <v>19</v>
      </c>
      <c r="F4" s="40">
        <v>20</v>
      </c>
      <c r="G4" s="40">
        <v>21</v>
      </c>
      <c r="H4" s="40">
        <v>22</v>
      </c>
      <c r="I4" s="40">
        <v>23</v>
      </c>
      <c r="J4" s="40">
        <v>24</v>
      </c>
      <c r="K4" s="40">
        <v>25</v>
      </c>
      <c r="L4" s="40">
        <v>26</v>
      </c>
      <c r="M4" s="40">
        <v>27</v>
      </c>
      <c r="N4" s="40">
        <v>28</v>
      </c>
      <c r="O4" s="40">
        <v>29</v>
      </c>
      <c r="P4" s="40">
        <v>30</v>
      </c>
      <c r="Q4" s="40">
        <v>31</v>
      </c>
      <c r="R4" s="40">
        <v>32</v>
      </c>
      <c r="S4" s="40">
        <v>33</v>
      </c>
      <c r="T4" s="40">
        <v>34</v>
      </c>
      <c r="U4" s="40">
        <v>35</v>
      </c>
      <c r="V4" s="40">
        <v>36</v>
      </c>
      <c r="W4" s="40">
        <v>37</v>
      </c>
      <c r="X4" s="40">
        <v>38</v>
      </c>
      <c r="Y4" s="40">
        <v>39</v>
      </c>
      <c r="Z4" s="40">
        <v>40</v>
      </c>
      <c r="AA4" s="40">
        <v>41</v>
      </c>
      <c r="AB4" s="40">
        <v>42</v>
      </c>
      <c r="AC4" s="40">
        <v>43</v>
      </c>
      <c r="AD4" s="40">
        <v>44</v>
      </c>
      <c r="AE4" s="40">
        <v>45</v>
      </c>
    </row>
    <row r="5" spans="1:31" s="1" customFormat="1" ht="12" x14ac:dyDescent="0.2">
      <c r="A5" s="10">
        <v>1972</v>
      </c>
      <c r="B5" s="11">
        <v>2.4415865889664172E-3</v>
      </c>
      <c r="C5" s="11">
        <v>1.2579519984438618E-2</v>
      </c>
      <c r="D5" s="11">
        <v>6.4986534074397806E-2</v>
      </c>
      <c r="E5" s="11">
        <v>0.1131417328234707</v>
      </c>
      <c r="F5" s="11">
        <v>0.12619497262526294</v>
      </c>
      <c r="G5" s="11">
        <v>0.12167851353036538</v>
      </c>
      <c r="H5" s="11">
        <v>0.10039156856263826</v>
      </c>
      <c r="I5" s="11">
        <v>7.9207111891789764E-2</v>
      </c>
      <c r="J5" s="11">
        <v>6.4444848962915774E-2</v>
      </c>
      <c r="K5" s="11">
        <v>5.437998788875377E-2</v>
      </c>
      <c r="L5" s="11">
        <v>5.1354385724951129E-2</v>
      </c>
      <c r="M5" s="11">
        <v>4.114187015515379E-2</v>
      </c>
      <c r="N5" s="11">
        <v>3.6206174464520763E-2</v>
      </c>
      <c r="O5" s="11">
        <v>3.3025944979443854E-2</v>
      </c>
      <c r="P5" s="11">
        <v>2.925084657975224E-2</v>
      </c>
      <c r="Q5" s="11">
        <v>2.5866849901813399E-2</v>
      </c>
      <c r="R5" s="11">
        <v>2.2876935852795058E-2</v>
      </c>
      <c r="S5" s="11">
        <v>2.0621523832306681E-2</v>
      </c>
      <c r="T5" s="11">
        <v>1.8097098706911442E-2</v>
      </c>
      <c r="U5" s="11">
        <v>1.6768244544794267E-2</v>
      </c>
      <c r="V5" s="11">
        <v>1.4563635656200148E-2</v>
      </c>
      <c r="W5" s="11">
        <v>1.2984806946298916E-2</v>
      </c>
      <c r="X5" s="11">
        <v>1.2071757472097176E-2</v>
      </c>
      <c r="Y5" s="11">
        <v>1.016610761999105E-2</v>
      </c>
      <c r="Z5" s="11">
        <v>9.6932637563887421E-3</v>
      </c>
      <c r="AA5" s="11">
        <v>8.993522960003407E-3</v>
      </c>
      <c r="AB5" s="11">
        <v>8.0618485326358711E-3</v>
      </c>
      <c r="AC5" s="11">
        <v>7.3861935300883978E-3</v>
      </c>
      <c r="AD5" s="11">
        <v>6.8643816596202752E-3</v>
      </c>
      <c r="AE5" s="11">
        <v>6.0758308133120617E-3</v>
      </c>
    </row>
    <row r="6" spans="1:31" s="1" customFormat="1" ht="12" x14ac:dyDescent="0.2">
      <c r="A6" s="10">
        <v>1981</v>
      </c>
      <c r="B6" s="11">
        <v>5.6749192127066798E-4</v>
      </c>
      <c r="C6" s="11">
        <v>9.0958910882929806E-3</v>
      </c>
      <c r="D6" s="11">
        <v>6.3491133228919319E-2</v>
      </c>
      <c r="E6" s="11">
        <v>0.1360492834488668</v>
      </c>
      <c r="F6" s="11">
        <v>0.14676613455979498</v>
      </c>
      <c r="G6" s="11">
        <v>0.14454812442127099</v>
      </c>
      <c r="H6" s="11">
        <v>0.12408717837872779</v>
      </c>
      <c r="I6" s="11">
        <v>9.4758179405563386E-2</v>
      </c>
      <c r="J6" s="11">
        <v>7.4829721234350666E-2</v>
      </c>
      <c r="K6" s="11">
        <v>6.4005988664313979E-2</v>
      </c>
      <c r="L6" s="11">
        <v>5.4733686573789159E-2</v>
      </c>
      <c r="M6" s="11">
        <v>4.9126350471905542E-2</v>
      </c>
      <c r="N6" s="11">
        <v>4.6339601249011354E-2</v>
      </c>
      <c r="O6" s="11">
        <v>4.2754771664750897E-2</v>
      </c>
      <c r="P6" s="11">
        <v>3.9237517108351709E-2</v>
      </c>
      <c r="Q6" s="11">
        <v>3.5820579509993337E-2</v>
      </c>
      <c r="R6" s="11">
        <v>3.4666666666666665E-2</v>
      </c>
      <c r="S6" s="11">
        <v>3.2168820581098614E-2</v>
      </c>
      <c r="T6" s="11">
        <v>3.0457568845725324E-2</v>
      </c>
      <c r="U6" s="11">
        <v>3.4669350248698765E-2</v>
      </c>
      <c r="V6" s="11">
        <v>3.2884995064165846E-2</v>
      </c>
      <c r="W6" s="11">
        <v>2.7266575239099058E-2</v>
      </c>
      <c r="X6" s="11">
        <v>2.5635613957813341E-2</v>
      </c>
      <c r="Y6" s="11">
        <v>2.55985055794976E-2</v>
      </c>
      <c r="Z6" s="11">
        <v>2.3253764628926043E-2</v>
      </c>
      <c r="AA6" s="11">
        <v>2.0815586026468585E-2</v>
      </c>
      <c r="AB6" s="11">
        <v>1.8814465925479671E-2</v>
      </c>
      <c r="AC6" s="11">
        <v>1.6327103370854697E-2</v>
      </c>
      <c r="AD6" s="11">
        <v>1.5078362920597192E-2</v>
      </c>
      <c r="AE6" s="11">
        <v>1.2681716155183749E-2</v>
      </c>
    </row>
    <row r="7" spans="1:31" s="1" customFormat="1" ht="12" x14ac:dyDescent="0.2">
      <c r="A7" s="10">
        <v>1990</v>
      </c>
      <c r="B7" s="11">
        <v>2.5699714893787898E-4</v>
      </c>
      <c r="C7" s="11">
        <v>4.7792019232539605E-3</v>
      </c>
      <c r="D7" s="11">
        <v>7.924651941423258E-2</v>
      </c>
      <c r="E7" s="11">
        <v>0.18276904737676081</v>
      </c>
      <c r="F7" s="11">
        <v>0.21275324180842425</v>
      </c>
      <c r="G7" s="11">
        <v>0.21033224701790595</v>
      </c>
      <c r="H7" s="11">
        <v>0.17995621961709077</v>
      </c>
      <c r="I7" s="11">
        <v>0.12728525225635456</v>
      </c>
      <c r="J7" s="11">
        <v>9.1139695251780908E-2</v>
      </c>
      <c r="K7" s="11">
        <v>6.9815720680682619E-2</v>
      </c>
      <c r="L7" s="11">
        <v>5.9584419522834768E-2</v>
      </c>
      <c r="M7" s="11">
        <v>5.0989741449460967E-2</v>
      </c>
      <c r="N7" s="11">
        <v>4.4035783759678301E-2</v>
      </c>
      <c r="O7" s="11">
        <v>3.8210947626952901E-2</v>
      </c>
      <c r="P7" s="11">
        <v>3.5211753345289004E-2</v>
      </c>
      <c r="Q7" s="11">
        <v>3.2638699364497641E-2</v>
      </c>
      <c r="R7" s="11">
        <v>3.0637362895597972E-2</v>
      </c>
      <c r="S7" s="11">
        <v>2.9424080237027864E-2</v>
      </c>
      <c r="T7" s="11">
        <v>2.8320146136715824E-2</v>
      </c>
      <c r="U7" s="11">
        <v>2.6957016152041428E-2</v>
      </c>
      <c r="V7" s="11">
        <v>2.6777456310967285E-2</v>
      </c>
      <c r="W7" s="11">
        <v>2.5938494494063002E-2</v>
      </c>
      <c r="X7" s="11">
        <v>2.5656389584922105E-2</v>
      </c>
      <c r="Y7" s="11">
        <v>2.4095886056999138E-2</v>
      </c>
      <c r="Z7" s="11">
        <v>2.3561433900352809E-2</v>
      </c>
      <c r="AA7" s="11">
        <v>2.2576158814227743E-2</v>
      </c>
      <c r="AB7" s="11">
        <v>2.1820643558810138E-2</v>
      </c>
      <c r="AC7" s="11">
        <v>2.075644883514071E-2</v>
      </c>
      <c r="AD7" s="11">
        <v>2.0882283274842973E-2</v>
      </c>
      <c r="AE7" s="11">
        <v>1.8138227609443284E-2</v>
      </c>
    </row>
    <row r="8" spans="1:31" s="1" customFormat="1" ht="12" x14ac:dyDescent="0.2">
      <c r="A8" s="10">
        <v>1999</v>
      </c>
      <c r="B8" s="11">
        <v>2.7850661819674296E-4</v>
      </c>
      <c r="C8" s="11">
        <v>4.5399213015254233E-3</v>
      </c>
      <c r="D8" s="11">
        <v>8.8885257169774592E-2</v>
      </c>
      <c r="E8" s="11">
        <v>0.20703401396441018</v>
      </c>
      <c r="F8" s="11">
        <v>0.23248060960674921</v>
      </c>
      <c r="G8" s="11">
        <v>0.24075250799196266</v>
      </c>
      <c r="H8" s="11">
        <v>0.21772921199450596</v>
      </c>
      <c r="I8" s="11">
        <v>0.15932457768008165</v>
      </c>
      <c r="J8" s="11">
        <v>0.11459179565555928</v>
      </c>
      <c r="K8" s="11">
        <v>9.0606518912544134E-2</v>
      </c>
      <c r="L8" s="11">
        <v>7.0101668773580761E-2</v>
      </c>
      <c r="M8" s="11">
        <v>5.7084383323211987E-2</v>
      </c>
      <c r="N8" s="11">
        <v>4.7545199572442652E-2</v>
      </c>
      <c r="O8" s="11">
        <v>4.1389919464301872E-2</v>
      </c>
      <c r="P8" s="11">
        <v>3.6188277216202457E-2</v>
      </c>
      <c r="Q8" s="11">
        <v>3.149963955861184E-2</v>
      </c>
      <c r="R8" s="11">
        <v>2.6645068695176282E-2</v>
      </c>
      <c r="S8" s="11">
        <v>2.3526582965924803E-2</v>
      </c>
      <c r="T8" s="11">
        <v>2.103192966219343E-2</v>
      </c>
      <c r="U8" s="11">
        <v>2.0078158084383985E-2</v>
      </c>
      <c r="V8" s="11">
        <v>1.8602974279763845E-2</v>
      </c>
      <c r="W8" s="11">
        <v>1.731210003705214E-2</v>
      </c>
      <c r="X8" s="11">
        <v>1.5840793309579198E-2</v>
      </c>
      <c r="Y8" s="11">
        <v>1.5403794561574305E-2</v>
      </c>
      <c r="Z8" s="11">
        <v>1.4649407872447947E-2</v>
      </c>
      <c r="AA8" s="11">
        <v>1.4176613161384735E-2</v>
      </c>
      <c r="AB8" s="11">
        <v>1.3715026198221897E-2</v>
      </c>
      <c r="AC8" s="11">
        <v>1.3166931535949018E-2</v>
      </c>
      <c r="AD8" s="11">
        <v>1.2630994796400107E-2</v>
      </c>
      <c r="AE8" s="11">
        <v>1.2221518921667307E-2</v>
      </c>
    </row>
    <row r="9" spans="1:31" s="1" customFormat="1" ht="12" x14ac:dyDescent="0.2">
      <c r="A9" s="10">
        <v>2008</v>
      </c>
      <c r="B9" s="12">
        <v>5.8761946573908342E-4</v>
      </c>
      <c r="C9" s="12">
        <v>7.8967060954956616E-3</v>
      </c>
      <c r="D9" s="12">
        <v>0.20419071410112843</v>
      </c>
      <c r="E9" s="12">
        <v>0.26465948538251577</v>
      </c>
      <c r="F9" s="12">
        <v>0.28886455106798986</v>
      </c>
      <c r="G9" s="12">
        <v>0.28637579931572804</v>
      </c>
      <c r="H9" s="12">
        <v>0.23321651683681244</v>
      </c>
      <c r="I9" s="12">
        <v>0.17328196571340218</v>
      </c>
      <c r="J9" s="12">
        <v>0.13522110713909077</v>
      </c>
      <c r="K9" s="12">
        <v>0.10513204866045125</v>
      </c>
      <c r="L9" s="12">
        <v>8.6194119858570631E-2</v>
      </c>
      <c r="M9" s="12">
        <v>6.9996496282166074E-2</v>
      </c>
      <c r="N9" s="12">
        <v>6.0128725173726388E-2</v>
      </c>
      <c r="O9" s="12">
        <v>5.3105133160309653E-2</v>
      </c>
      <c r="P9" s="12">
        <v>4.5099242796601532E-2</v>
      </c>
      <c r="Q9" s="12">
        <v>3.9975751784812864E-2</v>
      </c>
      <c r="R9" s="12">
        <v>3.5476693511992834E-2</v>
      </c>
      <c r="S9" s="12">
        <v>3.0948787604386758E-2</v>
      </c>
      <c r="T9" s="12">
        <v>2.8548125838662425E-2</v>
      </c>
      <c r="U9" s="12">
        <v>2.5186314668783946E-2</v>
      </c>
      <c r="V9" s="12">
        <v>2.2741214326367096E-2</v>
      </c>
      <c r="W9" s="12">
        <v>2.0396448798408084E-2</v>
      </c>
      <c r="X9" s="12">
        <v>1.9135639282202035E-2</v>
      </c>
      <c r="Y9" s="12">
        <v>1.774256363764054E-2</v>
      </c>
      <c r="Z9" s="12">
        <v>1.6193797277175521E-2</v>
      </c>
      <c r="AA9" s="12">
        <v>1.4170552421638727E-2</v>
      </c>
      <c r="AB9" s="12">
        <v>1.2876579203109815E-2</v>
      </c>
      <c r="AC9" s="12">
        <v>1.1425917836178953E-2</v>
      </c>
      <c r="AD9" s="12">
        <v>1.115928095276951E-2</v>
      </c>
      <c r="AE9" s="12">
        <v>1.0161216175514798E-2</v>
      </c>
    </row>
    <row r="10" spans="1:31" s="8" customFormat="1" ht="12" x14ac:dyDescent="0.2">
      <c r="A10" s="49">
        <v>2014</v>
      </c>
      <c r="B10" s="50">
        <v>9.0435349843961997E-4</v>
      </c>
      <c r="C10" s="50">
        <v>1.0281545597398566E-2</v>
      </c>
      <c r="D10" s="50">
        <v>0.25414924137378447</v>
      </c>
      <c r="E10" s="50">
        <v>0.30760966723496952</v>
      </c>
      <c r="F10" s="50">
        <v>0.32887569963562602</v>
      </c>
      <c r="G10" s="50">
        <v>0.3298994479495268</v>
      </c>
      <c r="H10" s="50">
        <v>0.27088738657666273</v>
      </c>
      <c r="I10" s="50">
        <v>0.19282481760540676</v>
      </c>
      <c r="J10" s="50">
        <v>0.14619953360286855</v>
      </c>
      <c r="K10" s="50">
        <v>0.11441748105852641</v>
      </c>
      <c r="L10" s="50">
        <v>9.2027001609229039E-2</v>
      </c>
      <c r="M10" s="50">
        <v>7.4770978799299059E-2</v>
      </c>
      <c r="N10" s="50">
        <v>6.1751446710946949E-2</v>
      </c>
      <c r="O10" s="50">
        <v>5.3457913748915301E-2</v>
      </c>
      <c r="P10" s="50">
        <v>4.6510877153337397E-2</v>
      </c>
      <c r="Q10" s="50">
        <v>4.0492901065645022E-2</v>
      </c>
      <c r="R10" s="50">
        <v>3.615633599631466E-2</v>
      </c>
      <c r="S10" s="50">
        <v>3.1540393679512453E-2</v>
      </c>
      <c r="T10" s="50">
        <v>2.8866063091226503E-2</v>
      </c>
      <c r="U10" s="50">
        <v>2.638010798947539E-2</v>
      </c>
      <c r="V10" s="50">
        <v>2.4060201263075967E-2</v>
      </c>
      <c r="W10" s="50">
        <v>2.2405530344798339E-2</v>
      </c>
      <c r="X10" s="50">
        <v>2.0373881727135057E-2</v>
      </c>
      <c r="Y10" s="50">
        <v>1.8505301794453508E-2</v>
      </c>
      <c r="Z10" s="50">
        <v>1.7509257505600218E-2</v>
      </c>
      <c r="AA10" s="50">
        <v>1.5990470062431525E-2</v>
      </c>
      <c r="AB10" s="50">
        <v>1.4627782074325758E-2</v>
      </c>
      <c r="AC10" s="50">
        <v>1.2360280658313058E-2</v>
      </c>
      <c r="AD10" s="50">
        <v>1.1848556382785546E-2</v>
      </c>
      <c r="AE10" s="50">
        <v>1.0852829153653869E-2</v>
      </c>
    </row>
    <row r="11" spans="1:31" s="8" customFormat="1" ht="12" x14ac:dyDescent="0.2">
      <c r="A11" s="49">
        <v>2015</v>
      </c>
      <c r="B11" s="50">
        <v>9.4510335650306717E-4</v>
      </c>
      <c r="C11" s="50">
        <v>1.1016811431093992E-2</v>
      </c>
      <c r="D11" s="50">
        <v>0.26701367649604707</v>
      </c>
      <c r="E11" s="50">
        <v>0.31197085447044537</v>
      </c>
      <c r="F11" s="50">
        <v>0.33300030035542061</v>
      </c>
      <c r="G11" s="50">
        <v>0.33628163424429508</v>
      </c>
      <c r="H11" s="50">
        <v>0.27189767646412077</v>
      </c>
      <c r="I11" s="50">
        <v>0.19574733331462679</v>
      </c>
      <c r="J11" s="50">
        <v>0.14294353404320914</v>
      </c>
      <c r="K11" s="50">
        <v>0.11149641471729164</v>
      </c>
      <c r="L11" s="50">
        <v>8.9781208010231345E-2</v>
      </c>
      <c r="M11" s="50">
        <v>7.4686675118990714E-2</v>
      </c>
      <c r="N11" s="50">
        <v>6.1881806967772859E-2</v>
      </c>
      <c r="O11" s="50">
        <v>5.2544515111376255E-2</v>
      </c>
      <c r="P11" s="50">
        <v>4.4912789823775924E-2</v>
      </c>
      <c r="Q11" s="50">
        <v>3.9921875000000002E-2</v>
      </c>
      <c r="R11" s="50">
        <v>3.49528646842793E-2</v>
      </c>
      <c r="S11" s="50">
        <v>3.1957382125150854E-2</v>
      </c>
      <c r="T11" s="50">
        <v>2.8068605518269948E-2</v>
      </c>
      <c r="U11" s="50">
        <v>2.5652922036660863E-2</v>
      </c>
      <c r="V11" s="50">
        <v>2.3771997050190147E-2</v>
      </c>
      <c r="W11" s="50">
        <v>2.190126846689015E-2</v>
      </c>
      <c r="X11" s="50">
        <v>2.0002786962084646E-2</v>
      </c>
      <c r="Y11" s="50">
        <v>1.8431358459382746E-2</v>
      </c>
      <c r="Z11" s="50">
        <v>1.6581392345844704E-2</v>
      </c>
      <c r="AA11" s="50">
        <v>1.5787381822683529E-2</v>
      </c>
      <c r="AB11" s="50">
        <v>1.4395761970978525E-2</v>
      </c>
      <c r="AC11" s="50">
        <v>1.2969594291068243E-2</v>
      </c>
      <c r="AD11" s="50">
        <v>1.1225737476267428E-2</v>
      </c>
      <c r="AE11" s="50">
        <v>1.0620432986883312E-2</v>
      </c>
    </row>
    <row r="12" spans="1:31" s="1" customFormat="1" ht="12" x14ac:dyDescent="0.2">
      <c r="A12" s="10">
        <v>2016</v>
      </c>
      <c r="B12" s="12">
        <v>1.0431920697812236E-3</v>
      </c>
      <c r="C12" s="12">
        <v>1.0934576721371863E-2</v>
      </c>
      <c r="D12" s="12">
        <v>0.28045199813667226</v>
      </c>
      <c r="E12" s="12">
        <v>0.32931689892298111</v>
      </c>
      <c r="F12" s="12">
        <v>0.34508355996281909</v>
      </c>
      <c r="G12" s="12">
        <v>0.34829191071711257</v>
      </c>
      <c r="H12" s="12">
        <v>0.28667941471304259</v>
      </c>
      <c r="I12" s="12">
        <v>0.20277047560452674</v>
      </c>
      <c r="J12" s="12">
        <v>0.1497013166449935</v>
      </c>
      <c r="K12" s="12">
        <v>0.11157710250058388</v>
      </c>
      <c r="L12" s="12">
        <v>8.963807320917927E-2</v>
      </c>
      <c r="M12" s="12">
        <v>7.4223596168317432E-2</v>
      </c>
      <c r="N12" s="12">
        <v>6.333914622994602E-2</v>
      </c>
      <c r="O12" s="12">
        <v>5.2845578617438729E-2</v>
      </c>
      <c r="P12" s="12">
        <v>4.4717382526471845E-2</v>
      </c>
      <c r="Q12" s="12">
        <v>3.9302070838247931E-2</v>
      </c>
      <c r="R12" s="12">
        <v>3.5099632238059758E-2</v>
      </c>
      <c r="S12" s="12">
        <v>3.1420754033718266E-2</v>
      </c>
      <c r="T12" s="12">
        <v>2.9036283743396715E-2</v>
      </c>
      <c r="U12" s="12">
        <v>2.6091167746231613E-2</v>
      </c>
      <c r="V12" s="12">
        <v>2.3872954787738206E-2</v>
      </c>
      <c r="W12" s="12">
        <v>2.2546330646169749E-2</v>
      </c>
      <c r="X12" s="12">
        <v>2.0282287775999188E-2</v>
      </c>
      <c r="Y12" s="12">
        <v>1.8835768883462424E-2</v>
      </c>
      <c r="Z12" s="12">
        <v>1.7200858772565011E-2</v>
      </c>
      <c r="AA12" s="12">
        <v>1.5661894688648571E-2</v>
      </c>
      <c r="AB12" s="12">
        <v>1.4933363266257679E-2</v>
      </c>
      <c r="AC12" s="12">
        <v>1.322438517073676E-2</v>
      </c>
      <c r="AD12" s="12">
        <v>1.1831369570659391E-2</v>
      </c>
      <c r="AE12" s="12">
        <v>1.0390953229471481E-2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319"/>
  <sheetViews>
    <sheetView topLeftCell="A30" workbookViewId="0">
      <selection activeCell="H36" sqref="H36"/>
    </sheetView>
  </sheetViews>
  <sheetFormatPr defaultColWidth="8.85546875" defaultRowHeight="11.25" x14ac:dyDescent="0.2"/>
  <cols>
    <col min="1" max="1" width="14" style="1" customWidth="1"/>
    <col min="2" max="2" width="9.85546875" style="1" customWidth="1"/>
    <col min="3" max="3" width="12.140625" style="1" customWidth="1"/>
    <col min="4" max="41" width="7.85546875" style="1" customWidth="1"/>
    <col min="42" max="80" width="9" style="1" bestFit="1" customWidth="1"/>
    <col min="81" max="16384" width="8.85546875" style="1"/>
  </cols>
  <sheetData>
    <row r="1" spans="1:90" x14ac:dyDescent="0.2">
      <c r="A1" s="16" t="s">
        <v>162</v>
      </c>
    </row>
    <row r="2" spans="1:90" x14ac:dyDescent="0.2">
      <c r="A2" s="16" t="s">
        <v>144</v>
      </c>
    </row>
    <row r="3" spans="1:90" x14ac:dyDescent="0.2">
      <c r="A3" s="3"/>
    </row>
    <row r="4" spans="1:90" x14ac:dyDescent="0.2">
      <c r="B4" s="3" t="s">
        <v>2</v>
      </c>
    </row>
    <row r="5" spans="1:90" x14ac:dyDescent="0.2">
      <c r="D5" s="17">
        <v>14</v>
      </c>
      <c r="E5" s="17">
        <v>15</v>
      </c>
      <c r="F5" s="17">
        <v>16</v>
      </c>
      <c r="G5" s="17">
        <v>17</v>
      </c>
      <c r="H5" s="17">
        <v>18</v>
      </c>
      <c r="I5" s="17">
        <v>19</v>
      </c>
      <c r="J5" s="17">
        <v>20</v>
      </c>
      <c r="K5" s="17">
        <v>21</v>
      </c>
      <c r="L5" s="17">
        <v>22</v>
      </c>
      <c r="M5" s="17">
        <v>23</v>
      </c>
      <c r="N5" s="17">
        <v>24</v>
      </c>
      <c r="O5" s="17">
        <v>25</v>
      </c>
      <c r="P5" s="17">
        <v>26</v>
      </c>
      <c r="Q5" s="17">
        <v>27</v>
      </c>
      <c r="R5" s="17">
        <v>28</v>
      </c>
      <c r="S5" s="17">
        <v>29</v>
      </c>
      <c r="T5" s="17">
        <v>30</v>
      </c>
      <c r="U5" s="17">
        <v>31</v>
      </c>
      <c r="V5" s="17">
        <v>32</v>
      </c>
      <c r="W5" s="17">
        <v>33</v>
      </c>
      <c r="X5" s="17">
        <v>34</v>
      </c>
      <c r="Y5" s="17">
        <v>35</v>
      </c>
      <c r="Z5" s="17">
        <v>36</v>
      </c>
      <c r="AA5" s="17">
        <v>37</v>
      </c>
      <c r="AB5" s="17">
        <v>38</v>
      </c>
      <c r="AC5" s="17">
        <v>39</v>
      </c>
      <c r="AD5" s="17">
        <v>40</v>
      </c>
      <c r="AE5" s="17">
        <v>41</v>
      </c>
      <c r="AF5" s="17">
        <v>42</v>
      </c>
      <c r="AG5" s="17">
        <v>43</v>
      </c>
      <c r="AH5" s="17">
        <v>44</v>
      </c>
      <c r="AI5" s="17">
        <v>45</v>
      </c>
      <c r="AJ5" s="17">
        <v>46</v>
      </c>
      <c r="AK5" s="17">
        <v>47</v>
      </c>
      <c r="AL5" s="17">
        <v>48</v>
      </c>
      <c r="AM5" s="17">
        <v>49</v>
      </c>
      <c r="AN5" s="17">
        <v>50</v>
      </c>
      <c r="AO5" s="17">
        <v>51</v>
      </c>
      <c r="AP5" s="17">
        <v>52</v>
      </c>
      <c r="AQ5" s="17">
        <v>53</v>
      </c>
      <c r="AR5" s="17">
        <v>54</v>
      </c>
      <c r="AS5" s="17">
        <v>55</v>
      </c>
      <c r="AT5" s="17">
        <v>56</v>
      </c>
      <c r="AU5" s="17">
        <v>57</v>
      </c>
      <c r="AV5" s="17">
        <v>58</v>
      </c>
      <c r="AW5" s="17">
        <v>59</v>
      </c>
      <c r="AX5" s="17">
        <v>60</v>
      </c>
      <c r="AY5" s="3">
        <v>61</v>
      </c>
      <c r="AZ5" s="17">
        <v>62</v>
      </c>
      <c r="BA5" s="17">
        <v>63</v>
      </c>
      <c r="BB5" s="17">
        <v>64</v>
      </c>
      <c r="BC5" s="17">
        <v>65</v>
      </c>
      <c r="BD5" s="17">
        <v>66</v>
      </c>
      <c r="BE5" s="3">
        <v>67</v>
      </c>
      <c r="BF5" s="17">
        <v>68</v>
      </c>
      <c r="BG5" s="17">
        <v>69</v>
      </c>
      <c r="BH5" s="17">
        <v>70</v>
      </c>
      <c r="BI5" s="3">
        <v>71</v>
      </c>
      <c r="BJ5" s="3">
        <v>72</v>
      </c>
      <c r="BK5" s="3">
        <v>73</v>
      </c>
      <c r="BL5" s="3">
        <v>74</v>
      </c>
      <c r="BM5" s="3">
        <v>75</v>
      </c>
      <c r="BN5" s="3">
        <v>76</v>
      </c>
      <c r="BO5" s="3">
        <v>77</v>
      </c>
      <c r="BP5" s="3">
        <v>78</v>
      </c>
      <c r="BQ5" s="3">
        <v>79</v>
      </c>
      <c r="BR5" s="3">
        <v>80</v>
      </c>
      <c r="BS5" s="3">
        <v>81</v>
      </c>
      <c r="BT5" s="3">
        <v>82</v>
      </c>
      <c r="BU5" s="3">
        <v>83</v>
      </c>
      <c r="BV5" s="3">
        <v>84</v>
      </c>
      <c r="BW5" s="3">
        <v>85</v>
      </c>
      <c r="BX5" s="3">
        <v>86</v>
      </c>
      <c r="BY5" s="3">
        <v>87</v>
      </c>
      <c r="BZ5" s="3">
        <v>88</v>
      </c>
      <c r="CA5" s="3">
        <v>89</v>
      </c>
      <c r="CB5" s="3">
        <v>90</v>
      </c>
      <c r="CC5" s="17">
        <v>91</v>
      </c>
      <c r="CD5" s="19">
        <f>CC5+1</f>
        <v>92</v>
      </c>
      <c r="CE5" s="19">
        <f t="shared" ref="CE5:CK5" si="0">CD5+1</f>
        <v>93</v>
      </c>
      <c r="CF5" s="19">
        <f t="shared" si="0"/>
        <v>94</v>
      </c>
      <c r="CG5" s="19">
        <f t="shared" si="0"/>
        <v>95</v>
      </c>
      <c r="CH5" s="19">
        <f t="shared" si="0"/>
        <v>96</v>
      </c>
      <c r="CI5" s="19">
        <f t="shared" si="0"/>
        <v>97</v>
      </c>
      <c r="CJ5" s="19">
        <f t="shared" si="0"/>
        <v>98</v>
      </c>
      <c r="CK5" s="19">
        <f t="shared" si="0"/>
        <v>99</v>
      </c>
      <c r="CL5" s="20" t="s">
        <v>3</v>
      </c>
    </row>
    <row r="6" spans="1:90" x14ac:dyDescent="0.2">
      <c r="A6" s="21" t="s">
        <v>4</v>
      </c>
      <c r="B6" s="1" t="s">
        <v>5</v>
      </c>
      <c r="C6" s="1" t="s">
        <v>6</v>
      </c>
      <c r="D6" s="1">
        <v>5</v>
      </c>
      <c r="E6" s="1">
        <v>100</v>
      </c>
      <c r="F6" s="1">
        <v>1104</v>
      </c>
      <c r="G6" s="1">
        <v>5691</v>
      </c>
      <c r="H6" s="1">
        <v>28401</v>
      </c>
      <c r="I6" s="1">
        <v>47843</v>
      </c>
      <c r="J6" s="1">
        <v>51654</v>
      </c>
      <c r="K6" s="1">
        <v>48787</v>
      </c>
      <c r="L6" s="1">
        <v>39483</v>
      </c>
      <c r="M6" s="1">
        <v>31024</v>
      </c>
      <c r="N6" s="1">
        <v>25490</v>
      </c>
      <c r="O6" s="1">
        <v>22091</v>
      </c>
      <c r="P6" s="1">
        <v>18022</v>
      </c>
      <c r="Q6" s="1">
        <v>13863</v>
      </c>
      <c r="R6" s="1">
        <v>12103</v>
      </c>
      <c r="S6" s="1">
        <v>10676</v>
      </c>
      <c r="T6" s="1">
        <v>8923</v>
      </c>
      <c r="U6" s="1">
        <v>7416</v>
      </c>
      <c r="V6" s="1">
        <v>6281</v>
      </c>
      <c r="W6" s="1">
        <v>5517</v>
      </c>
      <c r="X6" s="1">
        <v>4715</v>
      </c>
      <c r="Y6" s="1">
        <v>4248</v>
      </c>
      <c r="Z6" s="1">
        <v>3743</v>
      </c>
      <c r="AA6" s="1">
        <v>3287</v>
      </c>
      <c r="AB6" s="1">
        <v>3049</v>
      </c>
      <c r="AC6" s="1">
        <v>2658</v>
      </c>
      <c r="AD6" s="1">
        <v>2530</v>
      </c>
      <c r="AE6" s="1">
        <v>2323</v>
      </c>
      <c r="AF6" s="1">
        <v>2096</v>
      </c>
      <c r="AG6" s="1">
        <v>1875</v>
      </c>
      <c r="AH6" s="1">
        <v>1760</v>
      </c>
      <c r="AI6" s="1">
        <v>1531</v>
      </c>
    </row>
    <row r="7" spans="1:90" x14ac:dyDescent="0.2">
      <c r="A7" s="3">
        <v>1972</v>
      </c>
      <c r="B7" s="1" t="s">
        <v>5</v>
      </c>
      <c r="C7" s="1" t="s">
        <v>7</v>
      </c>
      <c r="D7" s="1">
        <v>462932</v>
      </c>
      <c r="E7" s="1">
        <v>456843</v>
      </c>
      <c r="F7" s="1">
        <v>452165</v>
      </c>
      <c r="G7" s="1">
        <v>452402</v>
      </c>
      <c r="H7" s="1">
        <v>437029</v>
      </c>
      <c r="I7" s="1">
        <v>422859</v>
      </c>
      <c r="J7" s="1">
        <v>409319</v>
      </c>
      <c r="K7" s="1">
        <v>400950</v>
      </c>
      <c r="L7" s="1">
        <v>393290</v>
      </c>
      <c r="M7" s="1">
        <v>391682</v>
      </c>
      <c r="N7" s="1">
        <v>395532</v>
      </c>
      <c r="O7" s="1">
        <v>406234</v>
      </c>
      <c r="P7" s="1">
        <v>350934</v>
      </c>
      <c r="Q7" s="1">
        <v>336956</v>
      </c>
      <c r="R7" s="1">
        <v>334280</v>
      </c>
      <c r="S7" s="1">
        <v>323261</v>
      </c>
      <c r="T7" s="1">
        <v>305051</v>
      </c>
      <c r="U7" s="1">
        <v>286699</v>
      </c>
      <c r="V7" s="1">
        <v>274556</v>
      </c>
      <c r="W7" s="1">
        <v>267536</v>
      </c>
      <c r="X7" s="1">
        <v>260539</v>
      </c>
      <c r="Y7" s="1">
        <v>253336</v>
      </c>
      <c r="Z7" s="1">
        <v>257010</v>
      </c>
      <c r="AA7" s="1">
        <v>253142</v>
      </c>
      <c r="AB7" s="1">
        <v>252573</v>
      </c>
      <c r="AC7" s="1">
        <v>261457</v>
      </c>
      <c r="AD7" s="1">
        <v>261006</v>
      </c>
      <c r="AE7" s="1">
        <v>258297</v>
      </c>
      <c r="AF7" s="1">
        <v>259990</v>
      </c>
      <c r="AG7" s="1">
        <v>253852</v>
      </c>
      <c r="AH7" s="1">
        <v>256396</v>
      </c>
      <c r="AI7" s="1">
        <v>251982</v>
      </c>
    </row>
    <row r="8" spans="1:90" x14ac:dyDescent="0.2">
      <c r="A8" s="3">
        <v>1972</v>
      </c>
      <c r="B8" s="1" t="s">
        <v>5</v>
      </c>
      <c r="C8" s="1" t="s">
        <v>8</v>
      </c>
      <c r="D8" s="22">
        <f>D6/D7</f>
        <v>1.0800722352310923E-5</v>
      </c>
      <c r="E8" s="22">
        <f t="shared" ref="E8:AI8" si="1">E6/E7</f>
        <v>2.1889358050796443E-4</v>
      </c>
      <c r="F8" s="22">
        <f t="shared" si="1"/>
        <v>2.4415865889664172E-3</v>
      </c>
      <c r="G8" s="22">
        <f t="shared" si="1"/>
        <v>1.2579519984438618E-2</v>
      </c>
      <c r="H8" s="22">
        <f t="shared" si="1"/>
        <v>6.4986534074397806E-2</v>
      </c>
      <c r="I8" s="22">
        <f t="shared" si="1"/>
        <v>0.1131417328234707</v>
      </c>
      <c r="J8" s="22">
        <f t="shared" si="1"/>
        <v>0.12619497262526294</v>
      </c>
      <c r="K8" s="22">
        <f t="shared" si="1"/>
        <v>0.12167851353036538</v>
      </c>
      <c r="L8" s="22">
        <f t="shared" si="1"/>
        <v>0.10039156856263826</v>
      </c>
      <c r="M8" s="22">
        <f t="shared" si="1"/>
        <v>7.9207111891789764E-2</v>
      </c>
      <c r="N8" s="22">
        <f t="shared" si="1"/>
        <v>6.4444848962915774E-2</v>
      </c>
      <c r="O8" s="22">
        <f t="shared" si="1"/>
        <v>5.437998788875377E-2</v>
      </c>
      <c r="P8" s="22">
        <f t="shared" si="1"/>
        <v>5.1354385724951129E-2</v>
      </c>
      <c r="Q8" s="22">
        <f t="shared" si="1"/>
        <v>4.114187015515379E-2</v>
      </c>
      <c r="R8" s="22">
        <f t="shared" si="1"/>
        <v>3.6206174464520763E-2</v>
      </c>
      <c r="S8" s="22">
        <f t="shared" si="1"/>
        <v>3.3025944979443854E-2</v>
      </c>
      <c r="T8" s="22">
        <f t="shared" si="1"/>
        <v>2.925084657975224E-2</v>
      </c>
      <c r="U8" s="22">
        <f t="shared" si="1"/>
        <v>2.5866849901813399E-2</v>
      </c>
      <c r="V8" s="22">
        <f t="shared" si="1"/>
        <v>2.2876935852795058E-2</v>
      </c>
      <c r="W8" s="22">
        <f t="shared" si="1"/>
        <v>2.0621523832306681E-2</v>
      </c>
      <c r="X8" s="22">
        <f t="shared" si="1"/>
        <v>1.8097098706911442E-2</v>
      </c>
      <c r="Y8" s="22">
        <f t="shared" si="1"/>
        <v>1.6768244544794267E-2</v>
      </c>
      <c r="Z8" s="22">
        <f t="shared" si="1"/>
        <v>1.4563635656200148E-2</v>
      </c>
      <c r="AA8" s="22">
        <f t="shared" si="1"/>
        <v>1.2984806946298916E-2</v>
      </c>
      <c r="AB8" s="22">
        <f t="shared" si="1"/>
        <v>1.2071757472097176E-2</v>
      </c>
      <c r="AC8" s="22">
        <f t="shared" si="1"/>
        <v>1.016610761999105E-2</v>
      </c>
      <c r="AD8" s="22">
        <f t="shared" si="1"/>
        <v>9.6932637563887421E-3</v>
      </c>
      <c r="AE8" s="22">
        <f t="shared" si="1"/>
        <v>8.993522960003407E-3</v>
      </c>
      <c r="AF8" s="22">
        <f t="shared" si="1"/>
        <v>8.0618485326358711E-3</v>
      </c>
      <c r="AG8" s="22">
        <f t="shared" si="1"/>
        <v>7.3861935300883978E-3</v>
      </c>
      <c r="AH8" s="22">
        <f t="shared" si="1"/>
        <v>6.8643816596202752E-3</v>
      </c>
      <c r="AI8" s="22">
        <f t="shared" si="1"/>
        <v>6.0758308133120617E-3</v>
      </c>
    </row>
    <row r="10" spans="1:90" x14ac:dyDescent="0.2">
      <c r="A10" s="23" t="s">
        <v>9</v>
      </c>
      <c r="B10" s="1" t="s">
        <v>5</v>
      </c>
      <c r="C10" s="1" t="s">
        <v>10</v>
      </c>
      <c r="D10" s="1">
        <v>5</v>
      </c>
      <c r="E10" s="1">
        <v>17</v>
      </c>
      <c r="F10" s="1">
        <v>659</v>
      </c>
      <c r="G10" s="1">
        <v>7559</v>
      </c>
      <c r="H10" s="1">
        <v>28747</v>
      </c>
      <c r="I10" s="1">
        <v>61340</v>
      </c>
      <c r="J10" s="1">
        <v>67050</v>
      </c>
      <c r="K10" s="1">
        <v>65321</v>
      </c>
      <c r="L10" s="1">
        <v>54724</v>
      </c>
      <c r="M10" s="1">
        <v>41224</v>
      </c>
      <c r="N10" s="1">
        <v>32238</v>
      </c>
      <c r="O10" s="1">
        <v>26865</v>
      </c>
      <c r="P10" s="1">
        <v>23492</v>
      </c>
      <c r="Q10" s="1">
        <v>20571</v>
      </c>
      <c r="R10" s="1">
        <v>18679</v>
      </c>
      <c r="S10" s="1">
        <v>16468</v>
      </c>
      <c r="T10" s="1">
        <v>15582</v>
      </c>
      <c r="U10" s="1">
        <v>14755</v>
      </c>
      <c r="V10" s="1">
        <v>13865</v>
      </c>
      <c r="W10" s="1">
        <v>13230</v>
      </c>
      <c r="X10" s="1">
        <v>11919</v>
      </c>
      <c r="Y10" s="1">
        <v>9878</v>
      </c>
      <c r="Z10" s="1">
        <v>9102</v>
      </c>
      <c r="AA10" s="1">
        <v>8350</v>
      </c>
      <c r="AB10" s="1">
        <v>7285</v>
      </c>
      <c r="AC10" s="1">
        <v>6234</v>
      </c>
      <c r="AD10" s="1">
        <v>5463</v>
      </c>
      <c r="AE10" s="1">
        <v>4798</v>
      </c>
      <c r="AF10" s="1">
        <v>4232</v>
      </c>
      <c r="AG10" s="1">
        <v>3562</v>
      </c>
      <c r="AH10" s="1">
        <v>3294</v>
      </c>
      <c r="AI10" s="1">
        <v>2784</v>
      </c>
    </row>
    <row r="11" spans="1:90" ht="13.9" customHeight="1" x14ac:dyDescent="0.2">
      <c r="A11" s="1">
        <v>1980</v>
      </c>
      <c r="B11" s="1" t="s">
        <v>5</v>
      </c>
      <c r="C11" s="1" t="s">
        <v>7</v>
      </c>
      <c r="D11" s="1">
        <v>426916</v>
      </c>
      <c r="E11" s="1">
        <v>462572</v>
      </c>
      <c r="F11" s="1">
        <v>480340</v>
      </c>
      <c r="G11" s="1">
        <v>489126</v>
      </c>
      <c r="H11" s="1">
        <v>486487</v>
      </c>
      <c r="I11" s="1">
        <v>499341</v>
      </c>
      <c r="J11" s="1">
        <v>498669</v>
      </c>
      <c r="K11" s="1">
        <v>490416</v>
      </c>
      <c r="L11" s="1">
        <v>487181</v>
      </c>
      <c r="M11" s="1">
        <v>481047</v>
      </c>
      <c r="N11" s="1">
        <v>467220</v>
      </c>
      <c r="O11" s="1">
        <v>466446</v>
      </c>
      <c r="P11" s="1">
        <v>452354</v>
      </c>
      <c r="Q11" s="1">
        <v>437831</v>
      </c>
      <c r="R11" s="1">
        <v>426903</v>
      </c>
      <c r="S11" s="1">
        <v>422275</v>
      </c>
      <c r="T11" s="1">
        <v>414546</v>
      </c>
      <c r="U11" s="1">
        <v>411276</v>
      </c>
      <c r="V11" s="1">
        <v>413453</v>
      </c>
      <c r="W11" s="1">
        <v>417641</v>
      </c>
      <c r="X11" s="1">
        <v>363635</v>
      </c>
      <c r="Y11" s="1">
        <v>340881</v>
      </c>
      <c r="Z11" s="1">
        <v>334923</v>
      </c>
      <c r="AA11" s="1">
        <v>327180</v>
      </c>
      <c r="AB11" s="1">
        <v>304929</v>
      </c>
      <c r="AC11" s="1">
        <v>294031</v>
      </c>
      <c r="AD11" s="1">
        <v>279659</v>
      </c>
      <c r="AE11" s="1">
        <v>272982</v>
      </c>
      <c r="AF11" s="1">
        <v>262873</v>
      </c>
      <c r="AG11" s="1">
        <v>255642</v>
      </c>
      <c r="AH11" s="1">
        <v>256862</v>
      </c>
      <c r="AI11" s="1">
        <v>252099</v>
      </c>
    </row>
    <row r="12" spans="1:90" ht="13.9" customHeight="1" x14ac:dyDescent="0.2">
      <c r="A12" s="1">
        <v>1980</v>
      </c>
      <c r="B12" s="1" t="s">
        <v>5</v>
      </c>
      <c r="C12" s="1" t="s">
        <v>8</v>
      </c>
      <c r="D12" s="22">
        <f>D10/D11</f>
        <v>1.1711905855015974E-5</v>
      </c>
      <c r="E12" s="22">
        <f t="shared" ref="E12:AI12" si="2">E10/E11</f>
        <v>3.6751035514471261E-5</v>
      </c>
      <c r="F12" s="22">
        <f t="shared" si="2"/>
        <v>1.3719448723820628E-3</v>
      </c>
      <c r="G12" s="22">
        <f t="shared" si="2"/>
        <v>1.5454095672689655E-2</v>
      </c>
      <c r="H12" s="22">
        <f t="shared" si="2"/>
        <v>5.9090993181729418E-2</v>
      </c>
      <c r="I12" s="22">
        <f t="shared" si="2"/>
        <v>0.12284190563162248</v>
      </c>
      <c r="J12" s="22">
        <f t="shared" si="2"/>
        <v>0.13445792700167847</v>
      </c>
      <c r="K12" s="22">
        <f t="shared" si="2"/>
        <v>0.13319508335780236</v>
      </c>
      <c r="L12" s="22">
        <f t="shared" si="2"/>
        <v>0.11232786171874519</v>
      </c>
      <c r="M12" s="22">
        <f t="shared" si="2"/>
        <v>8.5696408043288916E-2</v>
      </c>
      <c r="N12" s="22">
        <f t="shared" si="2"/>
        <v>6.8999614742519588E-2</v>
      </c>
      <c r="O12" s="22">
        <f t="shared" si="2"/>
        <v>5.7595091393215933E-2</v>
      </c>
      <c r="P12" s="22">
        <f t="shared" si="2"/>
        <v>5.1932778310791988E-2</v>
      </c>
      <c r="Q12" s="22">
        <f t="shared" si="2"/>
        <v>4.698388190877302E-2</v>
      </c>
      <c r="R12" s="22">
        <f t="shared" si="2"/>
        <v>4.3754670264673709E-2</v>
      </c>
      <c r="S12" s="22">
        <f t="shared" si="2"/>
        <v>3.8998283109348171E-2</v>
      </c>
      <c r="T12" s="22">
        <f t="shared" si="2"/>
        <v>3.7588108436699429E-2</v>
      </c>
      <c r="U12" s="22">
        <f t="shared" si="2"/>
        <v>3.5876151294994114E-2</v>
      </c>
      <c r="V12" s="22">
        <f t="shared" si="2"/>
        <v>3.3534646017806133E-2</v>
      </c>
      <c r="W12" s="22">
        <f t="shared" si="2"/>
        <v>3.1677924341719323E-2</v>
      </c>
      <c r="X12" s="22">
        <f t="shared" si="2"/>
        <v>3.2777372915148435E-2</v>
      </c>
      <c r="Y12" s="22">
        <f t="shared" si="2"/>
        <v>2.8977854441872678E-2</v>
      </c>
      <c r="Z12" s="22">
        <f t="shared" si="2"/>
        <v>2.7176395768579643E-2</v>
      </c>
      <c r="AA12" s="22">
        <f t="shared" si="2"/>
        <v>2.5521119872852865E-2</v>
      </c>
      <c r="AB12" s="22">
        <f t="shared" si="2"/>
        <v>2.3890807368272614E-2</v>
      </c>
      <c r="AC12" s="22">
        <f t="shared" si="2"/>
        <v>2.1201846063850411E-2</v>
      </c>
      <c r="AD12" s="22">
        <f t="shared" si="2"/>
        <v>1.9534504521578063E-2</v>
      </c>
      <c r="AE12" s="22">
        <f t="shared" si="2"/>
        <v>1.7576250448747537E-2</v>
      </c>
      <c r="AF12" s="22">
        <f t="shared" si="2"/>
        <v>1.6099028808588177E-2</v>
      </c>
      <c r="AG12" s="22">
        <f t="shared" si="2"/>
        <v>1.3933547695605574E-2</v>
      </c>
      <c r="AH12" s="22">
        <f t="shared" si="2"/>
        <v>1.2824006665057501E-2</v>
      </c>
      <c r="AI12" s="22">
        <f t="shared" si="2"/>
        <v>1.1043280615948496E-2</v>
      </c>
    </row>
    <row r="14" spans="1:90" x14ac:dyDescent="0.2">
      <c r="A14" s="21" t="s">
        <v>11</v>
      </c>
      <c r="B14" s="1" t="s">
        <v>5</v>
      </c>
      <c r="C14" s="1" t="s">
        <v>10</v>
      </c>
      <c r="D14" s="1">
        <v>9</v>
      </c>
      <c r="E14" s="1">
        <v>28</v>
      </c>
      <c r="F14" s="1">
        <v>265</v>
      </c>
      <c r="G14" s="1">
        <v>4415</v>
      </c>
      <c r="H14" s="1">
        <v>31417</v>
      </c>
      <c r="I14" s="1">
        <v>67004</v>
      </c>
      <c r="J14" s="1">
        <v>73874</v>
      </c>
      <c r="K14" s="1">
        <v>72745</v>
      </c>
      <c r="L14" s="1">
        <v>61427</v>
      </c>
      <c r="M14" s="1">
        <v>46560</v>
      </c>
      <c r="N14" s="1">
        <v>36233</v>
      </c>
      <c r="O14" s="1">
        <v>29926</v>
      </c>
      <c r="P14" s="1">
        <v>25525</v>
      </c>
      <c r="Q14" s="1">
        <v>22231</v>
      </c>
      <c r="R14" s="1">
        <v>20272</v>
      </c>
      <c r="S14" s="1">
        <v>18263</v>
      </c>
      <c r="T14" s="1">
        <v>16599</v>
      </c>
      <c r="U14" s="1">
        <v>14888</v>
      </c>
      <c r="V14" s="1">
        <v>14287</v>
      </c>
      <c r="W14" s="1">
        <v>13337</v>
      </c>
      <c r="X14" s="1">
        <v>12739</v>
      </c>
      <c r="Y14" s="1">
        <v>12609</v>
      </c>
      <c r="Z14" s="1">
        <v>11193</v>
      </c>
      <c r="AA14" s="1">
        <v>9106</v>
      </c>
      <c r="AB14" s="1">
        <v>8381</v>
      </c>
      <c r="AC14" s="1">
        <v>7811</v>
      </c>
      <c r="AD14" s="1">
        <v>6861</v>
      </c>
      <c r="AE14" s="1">
        <v>5840</v>
      </c>
      <c r="AF14" s="1">
        <v>5153</v>
      </c>
      <c r="AG14" s="1">
        <v>4305</v>
      </c>
      <c r="AH14" s="1">
        <v>3857</v>
      </c>
      <c r="AI14" s="1">
        <v>3260</v>
      </c>
    </row>
    <row r="15" spans="1:90" x14ac:dyDescent="0.2">
      <c r="A15" s="3">
        <v>1981</v>
      </c>
      <c r="B15" s="1" t="s">
        <v>5</v>
      </c>
      <c r="C15" s="1" t="s">
        <v>7</v>
      </c>
      <c r="D15" s="1">
        <v>398345</v>
      </c>
      <c r="E15" s="1">
        <v>429496</v>
      </c>
      <c r="F15" s="1">
        <v>466967</v>
      </c>
      <c r="G15" s="1">
        <v>485384</v>
      </c>
      <c r="H15" s="1">
        <v>494825</v>
      </c>
      <c r="I15" s="1">
        <v>492498</v>
      </c>
      <c r="J15" s="1">
        <v>503345</v>
      </c>
      <c r="K15" s="1">
        <v>503258</v>
      </c>
      <c r="L15" s="1">
        <v>495031</v>
      </c>
      <c r="M15" s="1">
        <v>491356</v>
      </c>
      <c r="N15" s="1">
        <v>484206</v>
      </c>
      <c r="O15" s="1">
        <v>467550</v>
      </c>
      <c r="P15" s="1">
        <v>466349</v>
      </c>
      <c r="Q15" s="1">
        <v>452527</v>
      </c>
      <c r="R15" s="1">
        <v>437466</v>
      </c>
      <c r="S15" s="1">
        <v>427157</v>
      </c>
      <c r="T15" s="1">
        <v>423039</v>
      </c>
      <c r="U15" s="1">
        <v>415627</v>
      </c>
      <c r="V15" s="1">
        <v>412125</v>
      </c>
      <c r="W15" s="1">
        <v>414594</v>
      </c>
      <c r="X15" s="1">
        <v>418254</v>
      </c>
      <c r="Y15" s="1">
        <v>363693</v>
      </c>
      <c r="Z15" s="1">
        <v>340368</v>
      </c>
      <c r="AA15" s="1">
        <v>333962</v>
      </c>
      <c r="AB15" s="1">
        <v>326928</v>
      </c>
      <c r="AC15" s="1">
        <v>305135</v>
      </c>
      <c r="AD15" s="1">
        <v>295049</v>
      </c>
      <c r="AE15" s="1">
        <v>280559</v>
      </c>
      <c r="AF15" s="1">
        <v>273885</v>
      </c>
      <c r="AG15" s="1">
        <v>263672</v>
      </c>
      <c r="AH15" s="1">
        <v>255797</v>
      </c>
      <c r="AI15" s="1">
        <v>257063</v>
      </c>
    </row>
    <row r="16" spans="1:90" x14ac:dyDescent="0.2">
      <c r="A16" s="3">
        <v>1981</v>
      </c>
      <c r="B16" s="1" t="s">
        <v>5</v>
      </c>
      <c r="C16" s="1" t="s">
        <v>8</v>
      </c>
      <c r="D16" s="22">
        <f>D14/D15</f>
        <v>2.2593480525674981E-5</v>
      </c>
      <c r="E16" s="22">
        <f t="shared" ref="E16:AI16" si="3">E14/E15</f>
        <v>6.5192690968018325E-5</v>
      </c>
      <c r="F16" s="22">
        <f t="shared" si="3"/>
        <v>5.6749192127066798E-4</v>
      </c>
      <c r="G16" s="22">
        <f t="shared" si="3"/>
        <v>9.0958910882929806E-3</v>
      </c>
      <c r="H16" s="22">
        <f t="shared" si="3"/>
        <v>6.3491133228919319E-2</v>
      </c>
      <c r="I16" s="22">
        <f t="shared" si="3"/>
        <v>0.1360492834488668</v>
      </c>
      <c r="J16" s="22">
        <f t="shared" si="3"/>
        <v>0.14676613455979498</v>
      </c>
      <c r="K16" s="22">
        <f t="shared" si="3"/>
        <v>0.14454812442127099</v>
      </c>
      <c r="L16" s="22">
        <f t="shared" si="3"/>
        <v>0.12408717837872779</v>
      </c>
      <c r="M16" s="22">
        <f t="shared" si="3"/>
        <v>9.4758179405563386E-2</v>
      </c>
      <c r="N16" s="22">
        <f t="shared" si="3"/>
        <v>7.4829721234350666E-2</v>
      </c>
      <c r="O16" s="22">
        <f t="shared" si="3"/>
        <v>6.4005988664313979E-2</v>
      </c>
      <c r="P16" s="22">
        <f t="shared" si="3"/>
        <v>5.4733686573789159E-2</v>
      </c>
      <c r="Q16" s="22">
        <f t="shared" si="3"/>
        <v>4.9126350471905542E-2</v>
      </c>
      <c r="R16" s="22">
        <f t="shared" si="3"/>
        <v>4.6339601249011354E-2</v>
      </c>
      <c r="S16" s="22">
        <f t="shared" si="3"/>
        <v>4.2754771664750897E-2</v>
      </c>
      <c r="T16" s="22">
        <f t="shared" si="3"/>
        <v>3.9237517108351709E-2</v>
      </c>
      <c r="U16" s="22">
        <f t="shared" si="3"/>
        <v>3.5820579509993337E-2</v>
      </c>
      <c r="V16" s="22">
        <f t="shared" si="3"/>
        <v>3.4666666666666665E-2</v>
      </c>
      <c r="W16" s="22">
        <f t="shared" si="3"/>
        <v>3.2168820581098614E-2</v>
      </c>
      <c r="X16" s="22">
        <f t="shared" si="3"/>
        <v>3.0457568845725324E-2</v>
      </c>
      <c r="Y16" s="22">
        <f t="shared" si="3"/>
        <v>3.4669350248698765E-2</v>
      </c>
      <c r="Z16" s="22">
        <f t="shared" si="3"/>
        <v>3.2884995064165846E-2</v>
      </c>
      <c r="AA16" s="22">
        <f t="shared" si="3"/>
        <v>2.7266575239099058E-2</v>
      </c>
      <c r="AB16" s="22">
        <f t="shared" si="3"/>
        <v>2.5635613957813341E-2</v>
      </c>
      <c r="AC16" s="22">
        <f t="shared" si="3"/>
        <v>2.55985055794976E-2</v>
      </c>
      <c r="AD16" s="22">
        <f t="shared" si="3"/>
        <v>2.3253764628926043E-2</v>
      </c>
      <c r="AE16" s="22">
        <f t="shared" si="3"/>
        <v>2.0815586026468585E-2</v>
      </c>
      <c r="AF16" s="22">
        <f t="shared" si="3"/>
        <v>1.8814465925479671E-2</v>
      </c>
      <c r="AG16" s="22">
        <f t="shared" si="3"/>
        <v>1.6327103370854697E-2</v>
      </c>
      <c r="AH16" s="22">
        <f t="shared" si="3"/>
        <v>1.5078362920597192E-2</v>
      </c>
      <c r="AI16" s="22">
        <f t="shared" si="3"/>
        <v>1.2681716155183749E-2</v>
      </c>
    </row>
    <row r="18" spans="1:89" x14ac:dyDescent="0.2">
      <c r="A18" s="21" t="s">
        <v>12</v>
      </c>
      <c r="B18" s="1" t="s">
        <v>5</v>
      </c>
      <c r="C18" s="1" t="s">
        <v>13</v>
      </c>
      <c r="D18" s="1">
        <v>4</v>
      </c>
      <c r="E18" s="1">
        <v>12</v>
      </c>
      <c r="F18" s="1">
        <v>96</v>
      </c>
      <c r="G18" s="1">
        <v>1817</v>
      </c>
      <c r="H18" s="1">
        <v>30959</v>
      </c>
      <c r="I18" s="1">
        <v>75435</v>
      </c>
      <c r="J18" s="1">
        <v>88286</v>
      </c>
      <c r="K18" s="1">
        <v>86419</v>
      </c>
      <c r="L18" s="1">
        <v>74481</v>
      </c>
      <c r="M18" s="1">
        <v>54508</v>
      </c>
      <c r="N18" s="1">
        <v>41606</v>
      </c>
      <c r="O18" s="1">
        <v>34639</v>
      </c>
      <c r="P18" s="1">
        <v>30651</v>
      </c>
      <c r="Q18" s="1">
        <v>26756</v>
      </c>
      <c r="R18" s="1">
        <v>22909</v>
      </c>
      <c r="S18" s="1">
        <v>20163</v>
      </c>
      <c r="T18" s="1">
        <v>18378</v>
      </c>
      <c r="U18" s="1">
        <v>16743</v>
      </c>
      <c r="V18" s="1">
        <v>15645</v>
      </c>
      <c r="W18" s="1">
        <v>14827</v>
      </c>
      <c r="X18" s="1">
        <v>13798</v>
      </c>
      <c r="Y18" s="1">
        <v>13133</v>
      </c>
      <c r="Z18" s="1">
        <v>12652</v>
      </c>
      <c r="AA18" s="1">
        <v>11794</v>
      </c>
      <c r="AB18" s="1">
        <v>11304</v>
      </c>
      <c r="AC18" s="1">
        <v>10462</v>
      </c>
      <c r="AD18" s="1">
        <v>10024</v>
      </c>
      <c r="AE18" s="1">
        <v>9480</v>
      </c>
      <c r="AF18" s="1">
        <v>9154</v>
      </c>
      <c r="AG18" s="1">
        <v>8774</v>
      </c>
      <c r="AH18" s="1">
        <v>7670</v>
      </c>
      <c r="AI18" s="1">
        <v>6234</v>
      </c>
      <c r="AJ18" s="1">
        <v>5397</v>
      </c>
      <c r="AK18" s="1">
        <v>4910</v>
      </c>
      <c r="AL18" s="1">
        <v>4081</v>
      </c>
      <c r="AM18" s="1">
        <v>3305</v>
      </c>
      <c r="AN18" s="1">
        <v>2521</v>
      </c>
      <c r="AO18" s="1">
        <v>2097</v>
      </c>
      <c r="AP18" s="1">
        <v>1728</v>
      </c>
      <c r="AQ18" s="1">
        <v>1401</v>
      </c>
      <c r="AR18" s="1">
        <v>1151</v>
      </c>
      <c r="AS18" s="1">
        <v>923</v>
      </c>
      <c r="AT18" s="1">
        <v>790</v>
      </c>
      <c r="AU18" s="1">
        <v>692</v>
      </c>
      <c r="AV18" s="1">
        <v>581</v>
      </c>
      <c r="AW18" s="1">
        <v>545</v>
      </c>
      <c r="AX18" s="1">
        <v>484</v>
      </c>
      <c r="AY18" s="1">
        <v>415</v>
      </c>
      <c r="AZ18" s="1">
        <v>417</v>
      </c>
      <c r="BA18" s="1">
        <v>379</v>
      </c>
      <c r="BB18" s="1">
        <v>313</v>
      </c>
      <c r="BC18" s="1">
        <v>340</v>
      </c>
      <c r="BD18" s="1">
        <v>323</v>
      </c>
      <c r="BE18" s="1">
        <v>328</v>
      </c>
      <c r="BF18" s="1">
        <v>310</v>
      </c>
      <c r="BG18" s="1">
        <v>295</v>
      </c>
      <c r="BH18" s="1">
        <v>240</v>
      </c>
      <c r="BI18" s="1">
        <v>181</v>
      </c>
      <c r="BJ18" s="1">
        <v>153</v>
      </c>
      <c r="BK18" s="1">
        <v>123</v>
      </c>
      <c r="BL18" s="1">
        <v>106</v>
      </c>
      <c r="BM18" s="1">
        <v>82</v>
      </c>
      <c r="BN18" s="1">
        <v>65</v>
      </c>
      <c r="BO18" s="1">
        <v>52</v>
      </c>
      <c r="BP18" s="1">
        <v>44</v>
      </c>
      <c r="BQ18" s="1">
        <v>42</v>
      </c>
      <c r="BR18" s="1">
        <v>19</v>
      </c>
      <c r="BS18" s="1">
        <v>19</v>
      </c>
      <c r="BT18" s="1">
        <v>13</v>
      </c>
      <c r="BU18" s="1">
        <v>8</v>
      </c>
      <c r="BV18" s="1">
        <v>9</v>
      </c>
      <c r="BW18" s="1">
        <v>3</v>
      </c>
      <c r="BX18" s="1">
        <v>3</v>
      </c>
      <c r="BY18" s="1">
        <v>1</v>
      </c>
      <c r="BZ18" s="1">
        <v>2</v>
      </c>
      <c r="CA18" s="1">
        <v>34</v>
      </c>
      <c r="CB18" s="1">
        <v>191</v>
      </c>
      <c r="CC18" s="1">
        <v>5004</v>
      </c>
      <c r="CD18" s="1">
        <v>818933</v>
      </c>
    </row>
    <row r="19" spans="1:89" x14ac:dyDescent="0.2">
      <c r="A19" s="1">
        <v>1990</v>
      </c>
      <c r="B19" s="1" t="s">
        <v>5</v>
      </c>
      <c r="C19" s="1" t="s">
        <v>7</v>
      </c>
      <c r="D19" s="1">
        <v>377753</v>
      </c>
      <c r="E19" s="1">
        <v>381134</v>
      </c>
      <c r="F19" s="1">
        <v>373545</v>
      </c>
      <c r="G19" s="1">
        <v>380189</v>
      </c>
      <c r="H19" s="1">
        <v>390667</v>
      </c>
      <c r="I19" s="1">
        <v>412734</v>
      </c>
      <c r="J19" s="1">
        <v>414969</v>
      </c>
      <c r="K19" s="1">
        <v>410869</v>
      </c>
      <c r="L19" s="1">
        <v>413884</v>
      </c>
      <c r="M19" s="1">
        <v>428235</v>
      </c>
      <c r="N19" s="1">
        <v>456508</v>
      </c>
      <c r="O19" s="1">
        <v>496149</v>
      </c>
      <c r="P19" s="1">
        <v>514413</v>
      </c>
      <c r="Q19" s="1">
        <v>524733</v>
      </c>
      <c r="R19" s="1">
        <v>520236</v>
      </c>
      <c r="S19" s="1">
        <v>527676</v>
      </c>
      <c r="T19" s="1">
        <v>521928</v>
      </c>
      <c r="U19" s="1">
        <v>512980</v>
      </c>
      <c r="V19" s="1">
        <v>510651</v>
      </c>
      <c r="W19" s="1">
        <v>503907</v>
      </c>
      <c r="X19" s="1">
        <v>487215</v>
      </c>
      <c r="Y19" s="1">
        <v>487183</v>
      </c>
      <c r="Z19" s="1">
        <v>472487</v>
      </c>
      <c r="AA19" s="1">
        <v>454691</v>
      </c>
      <c r="AB19" s="1">
        <v>440592</v>
      </c>
      <c r="AC19" s="1">
        <v>434182</v>
      </c>
      <c r="AD19" s="1">
        <v>425441</v>
      </c>
      <c r="AE19" s="1">
        <v>419912</v>
      </c>
      <c r="AF19" s="1">
        <v>419511</v>
      </c>
      <c r="AG19" s="1">
        <v>422712</v>
      </c>
      <c r="AH19" s="1">
        <v>367297</v>
      </c>
      <c r="AI19" s="1">
        <v>343694</v>
      </c>
      <c r="AJ19" s="1">
        <v>334935</v>
      </c>
      <c r="AK19" s="1">
        <v>325649</v>
      </c>
      <c r="AL19" s="1">
        <v>303503</v>
      </c>
      <c r="AM19" s="1">
        <v>292076</v>
      </c>
      <c r="AN19" s="1">
        <v>275318</v>
      </c>
      <c r="AO19" s="1">
        <v>267815</v>
      </c>
      <c r="AP19" s="1">
        <v>257564</v>
      </c>
      <c r="AQ19" s="1">
        <v>250034</v>
      </c>
      <c r="AR19" s="1">
        <v>251290</v>
      </c>
      <c r="AS19" s="1">
        <v>246752</v>
      </c>
      <c r="AT19" s="1">
        <v>241690</v>
      </c>
      <c r="AU19" s="1">
        <v>248355</v>
      </c>
      <c r="AV19" s="1">
        <v>250172</v>
      </c>
      <c r="AW19" s="1">
        <v>249839</v>
      </c>
      <c r="AX19" s="1">
        <v>246358</v>
      </c>
      <c r="AY19" s="1">
        <v>236777</v>
      </c>
      <c r="AZ19" s="1">
        <v>236535</v>
      </c>
      <c r="BA19" s="1">
        <v>231564</v>
      </c>
      <c r="BB19" s="1">
        <v>230736</v>
      </c>
      <c r="BC19" s="1">
        <v>225673</v>
      </c>
      <c r="BD19" s="1">
        <v>219883</v>
      </c>
      <c r="BE19" s="1">
        <v>212598</v>
      </c>
      <c r="BF19" s="1">
        <v>211208</v>
      </c>
      <c r="BG19" s="1">
        <v>201164</v>
      </c>
      <c r="BH19" s="1">
        <v>190112</v>
      </c>
      <c r="BI19" s="1">
        <v>163469</v>
      </c>
      <c r="BJ19" s="1">
        <v>153669</v>
      </c>
      <c r="BK19" s="1">
        <v>148381</v>
      </c>
      <c r="BL19" s="1">
        <v>143874</v>
      </c>
      <c r="BM19" s="1">
        <v>142411</v>
      </c>
      <c r="BN19" s="1">
        <v>132761</v>
      </c>
      <c r="BO19" s="1">
        <v>121627</v>
      </c>
      <c r="BP19" s="1">
        <v>109941</v>
      </c>
      <c r="BQ19" s="1">
        <v>101103</v>
      </c>
      <c r="BR19" s="1">
        <v>91340</v>
      </c>
      <c r="BS19" s="1">
        <v>81411</v>
      </c>
      <c r="BT19" s="1">
        <v>73300</v>
      </c>
      <c r="BU19" s="1">
        <v>64305</v>
      </c>
      <c r="BV19" s="1">
        <v>56576</v>
      </c>
      <c r="BW19" s="1">
        <v>49837</v>
      </c>
      <c r="BX19" s="1">
        <v>43051</v>
      </c>
      <c r="BY19" s="1">
        <v>36509</v>
      </c>
      <c r="BZ19" s="1">
        <v>30521</v>
      </c>
      <c r="CA19" s="1">
        <v>26359</v>
      </c>
      <c r="CB19" s="1">
        <v>89877</v>
      </c>
    </row>
    <row r="20" spans="1:89" s="15" customFormat="1" x14ac:dyDescent="0.2">
      <c r="A20" s="24">
        <v>1990</v>
      </c>
      <c r="B20" s="15" t="s">
        <v>5</v>
      </c>
      <c r="C20" s="15" t="s">
        <v>8</v>
      </c>
      <c r="D20" s="22">
        <f>D18/D19</f>
        <v>1.0588929803337102E-5</v>
      </c>
      <c r="E20" s="22">
        <f t="shared" ref="E20:AI20" si="4">E18/E19</f>
        <v>3.1484989531240983E-5</v>
      </c>
      <c r="F20" s="22">
        <f t="shared" si="4"/>
        <v>2.5699714893787898E-4</v>
      </c>
      <c r="G20" s="22">
        <f t="shared" si="4"/>
        <v>4.7792019232539605E-3</v>
      </c>
      <c r="H20" s="22">
        <f t="shared" si="4"/>
        <v>7.924651941423258E-2</v>
      </c>
      <c r="I20" s="22">
        <f t="shared" si="4"/>
        <v>0.18276904737676081</v>
      </c>
      <c r="J20" s="22">
        <f t="shared" si="4"/>
        <v>0.21275324180842425</v>
      </c>
      <c r="K20" s="22">
        <f t="shared" si="4"/>
        <v>0.21033224701790595</v>
      </c>
      <c r="L20" s="22">
        <f t="shared" si="4"/>
        <v>0.17995621961709077</v>
      </c>
      <c r="M20" s="22">
        <f t="shared" si="4"/>
        <v>0.12728525225635456</v>
      </c>
      <c r="N20" s="22">
        <f t="shared" si="4"/>
        <v>9.1139695251780908E-2</v>
      </c>
      <c r="O20" s="22">
        <f t="shared" si="4"/>
        <v>6.9815720680682619E-2</v>
      </c>
      <c r="P20" s="22">
        <f t="shared" si="4"/>
        <v>5.9584419522834768E-2</v>
      </c>
      <c r="Q20" s="22">
        <f t="shared" si="4"/>
        <v>5.0989741449460967E-2</v>
      </c>
      <c r="R20" s="22">
        <f t="shared" si="4"/>
        <v>4.4035783759678301E-2</v>
      </c>
      <c r="S20" s="22">
        <f t="shared" si="4"/>
        <v>3.8210947626952901E-2</v>
      </c>
      <c r="T20" s="22">
        <f t="shared" si="4"/>
        <v>3.5211753345289004E-2</v>
      </c>
      <c r="U20" s="22">
        <f t="shared" si="4"/>
        <v>3.2638699364497641E-2</v>
      </c>
      <c r="V20" s="22">
        <f t="shared" si="4"/>
        <v>3.0637362895597972E-2</v>
      </c>
      <c r="W20" s="22">
        <f t="shared" si="4"/>
        <v>2.9424080237027864E-2</v>
      </c>
      <c r="X20" s="22">
        <f t="shared" si="4"/>
        <v>2.8320146136715824E-2</v>
      </c>
      <c r="Y20" s="22">
        <f t="shared" si="4"/>
        <v>2.6957016152041428E-2</v>
      </c>
      <c r="Z20" s="22">
        <f t="shared" si="4"/>
        <v>2.6777456310967285E-2</v>
      </c>
      <c r="AA20" s="22">
        <f t="shared" si="4"/>
        <v>2.5938494494063002E-2</v>
      </c>
      <c r="AB20" s="22">
        <f t="shared" si="4"/>
        <v>2.5656389584922105E-2</v>
      </c>
      <c r="AC20" s="22">
        <f t="shared" si="4"/>
        <v>2.4095886056999138E-2</v>
      </c>
      <c r="AD20" s="22">
        <f t="shared" si="4"/>
        <v>2.3561433900352809E-2</v>
      </c>
      <c r="AE20" s="22">
        <f t="shared" si="4"/>
        <v>2.2576158814227743E-2</v>
      </c>
      <c r="AF20" s="22">
        <f t="shared" si="4"/>
        <v>2.1820643558810138E-2</v>
      </c>
      <c r="AG20" s="22">
        <f t="shared" si="4"/>
        <v>2.075644883514071E-2</v>
      </c>
      <c r="AH20" s="22">
        <f t="shared" si="4"/>
        <v>2.0882283274842973E-2</v>
      </c>
      <c r="AI20" s="22">
        <f t="shared" si="4"/>
        <v>1.8138227609443284E-2</v>
      </c>
      <c r="AJ20" s="15" t="e">
        <f>#N/A</f>
        <v>#N/A</v>
      </c>
      <c r="AK20" s="15" t="e">
        <f>#N/A</f>
        <v>#N/A</v>
      </c>
      <c r="AL20" s="15" t="e">
        <f>#N/A</f>
        <v>#N/A</v>
      </c>
      <c r="AM20" s="15" t="e">
        <f>#N/A</f>
        <v>#N/A</v>
      </c>
      <c r="AN20" s="15" t="e">
        <f>#N/A</f>
        <v>#N/A</v>
      </c>
      <c r="AO20" s="15" t="e">
        <f>#N/A</f>
        <v>#N/A</v>
      </c>
      <c r="AP20" s="15" t="e">
        <f>#N/A</f>
        <v>#N/A</v>
      </c>
      <c r="AQ20" s="15" t="e">
        <f>#N/A</f>
        <v>#N/A</v>
      </c>
      <c r="AR20" s="15" t="e">
        <f>#N/A</f>
        <v>#N/A</v>
      </c>
      <c r="AS20" s="15" t="e">
        <f>#N/A</f>
        <v>#N/A</v>
      </c>
      <c r="AT20" s="15" t="e">
        <f>#N/A</f>
        <v>#N/A</v>
      </c>
      <c r="AU20" s="15" t="e">
        <f>#N/A</f>
        <v>#N/A</v>
      </c>
      <c r="AV20" s="15" t="e">
        <f>#N/A</f>
        <v>#N/A</v>
      </c>
      <c r="AW20" s="15" t="e">
        <f>#N/A</f>
        <v>#N/A</v>
      </c>
      <c r="AX20" s="15" t="e">
        <f>#N/A</f>
        <v>#N/A</v>
      </c>
      <c r="AY20" s="15" t="e">
        <f>#N/A</f>
        <v>#N/A</v>
      </c>
      <c r="AZ20" s="15" t="e">
        <f>#N/A</f>
        <v>#N/A</v>
      </c>
      <c r="BA20" s="15" t="e">
        <f>#N/A</f>
        <v>#N/A</v>
      </c>
      <c r="BB20" s="15" t="e">
        <f>#N/A</f>
        <v>#N/A</v>
      </c>
      <c r="BC20" s="15" t="e">
        <f>#N/A</f>
        <v>#N/A</v>
      </c>
      <c r="BD20" s="15" t="e">
        <f>#N/A</f>
        <v>#N/A</v>
      </c>
      <c r="BE20" s="15" t="e">
        <f>#N/A</f>
        <v>#N/A</v>
      </c>
      <c r="BF20" s="15" t="e">
        <f>#N/A</f>
        <v>#N/A</v>
      </c>
      <c r="BG20" s="15" t="e">
        <f>#N/A</f>
        <v>#N/A</v>
      </c>
      <c r="BH20" s="15" t="e">
        <f>#N/A</f>
        <v>#N/A</v>
      </c>
      <c r="BI20" s="15" t="e">
        <f>#N/A</f>
        <v>#N/A</v>
      </c>
      <c r="BJ20" s="15" t="e">
        <f>#N/A</f>
        <v>#N/A</v>
      </c>
      <c r="BK20" s="15" t="e">
        <f>#N/A</f>
        <v>#N/A</v>
      </c>
      <c r="BL20" s="15" t="e">
        <f>#N/A</f>
        <v>#N/A</v>
      </c>
      <c r="BM20" s="15" t="e">
        <f>#N/A</f>
        <v>#N/A</v>
      </c>
      <c r="BN20" s="15" t="e">
        <f>#N/A</f>
        <v>#N/A</v>
      </c>
      <c r="BO20" s="15" t="e">
        <f>#N/A</f>
        <v>#N/A</v>
      </c>
      <c r="BP20" s="15" t="e">
        <f>#N/A</f>
        <v>#N/A</v>
      </c>
      <c r="BQ20" s="15" t="e">
        <f>#N/A</f>
        <v>#N/A</v>
      </c>
      <c r="BR20" s="15" t="e">
        <f>#N/A</f>
        <v>#N/A</v>
      </c>
      <c r="BS20" s="15" t="e">
        <f>#N/A</f>
        <v>#N/A</v>
      </c>
      <c r="BT20" s="15" t="e">
        <f>#N/A</f>
        <v>#N/A</v>
      </c>
      <c r="BU20" s="15" t="e">
        <f>#N/A</f>
        <v>#N/A</v>
      </c>
      <c r="BV20" s="15" t="e">
        <f>#N/A</f>
        <v>#N/A</v>
      </c>
      <c r="BW20" s="15" t="e">
        <f>#N/A</f>
        <v>#N/A</v>
      </c>
      <c r="BX20" s="15" t="e">
        <f>#N/A</f>
        <v>#N/A</v>
      </c>
      <c r="BY20" s="15" t="e">
        <f>#N/A</f>
        <v>#N/A</v>
      </c>
      <c r="BZ20" s="15" t="e">
        <f>#N/A</f>
        <v>#N/A</v>
      </c>
      <c r="CA20" s="15" t="e">
        <f>#N/A</f>
        <v>#N/A</v>
      </c>
      <c r="CB20" s="15" t="e">
        <f>#N/A</f>
        <v>#N/A</v>
      </c>
    </row>
    <row r="22" spans="1:89" x14ac:dyDescent="0.2">
      <c r="B22" s="1" t="s">
        <v>5</v>
      </c>
      <c r="C22" s="1" t="s">
        <v>13</v>
      </c>
    </row>
    <row r="23" spans="1:89" x14ac:dyDescent="0.2">
      <c r="A23" s="1">
        <v>1991</v>
      </c>
      <c r="B23" s="1" t="s">
        <v>5</v>
      </c>
      <c r="C23" s="1" t="s">
        <v>7</v>
      </c>
      <c r="D23" s="1">
        <v>376174</v>
      </c>
      <c r="E23" s="1">
        <v>382224</v>
      </c>
      <c r="F23" s="1">
        <v>385865</v>
      </c>
      <c r="G23" s="1">
        <v>379108</v>
      </c>
      <c r="H23" s="1">
        <v>385586</v>
      </c>
      <c r="I23" s="1">
        <v>395209</v>
      </c>
      <c r="J23" s="1">
        <v>414925</v>
      </c>
      <c r="K23" s="1">
        <v>416860</v>
      </c>
      <c r="L23" s="1">
        <v>412610</v>
      </c>
      <c r="M23" s="1">
        <v>415239</v>
      </c>
      <c r="N23" s="1">
        <v>428348</v>
      </c>
      <c r="O23" s="1">
        <v>456131</v>
      </c>
      <c r="P23" s="1">
        <v>495118</v>
      </c>
      <c r="Q23" s="1">
        <v>512905</v>
      </c>
      <c r="R23" s="1">
        <v>523165</v>
      </c>
      <c r="S23" s="1">
        <v>519654</v>
      </c>
      <c r="T23" s="1">
        <v>528162</v>
      </c>
      <c r="U23" s="1">
        <v>522850</v>
      </c>
      <c r="V23" s="1">
        <v>514347</v>
      </c>
      <c r="W23" s="1">
        <v>512406</v>
      </c>
      <c r="X23" s="1">
        <v>504759</v>
      </c>
      <c r="Y23" s="1">
        <v>487791</v>
      </c>
      <c r="Z23" s="1">
        <v>487660</v>
      </c>
      <c r="AA23" s="1">
        <v>473192</v>
      </c>
      <c r="AB23" s="1">
        <v>454858</v>
      </c>
      <c r="AC23" s="1">
        <v>441914</v>
      </c>
      <c r="AD23" s="1">
        <v>435665</v>
      </c>
      <c r="AE23" s="1">
        <v>427415</v>
      </c>
      <c r="AF23" s="1">
        <v>421571</v>
      </c>
      <c r="AG23" s="1">
        <v>420921</v>
      </c>
      <c r="AH23" s="1">
        <v>423434</v>
      </c>
      <c r="AI23" s="1">
        <v>367574</v>
      </c>
    </row>
    <row r="24" spans="1:89" x14ac:dyDescent="0.2">
      <c r="A24" s="1">
        <v>1991</v>
      </c>
      <c r="B24" s="15" t="s">
        <v>5</v>
      </c>
      <c r="C24" s="15" t="s">
        <v>8</v>
      </c>
    </row>
    <row r="26" spans="1:89" x14ac:dyDescent="0.2">
      <c r="A26" s="23" t="s">
        <v>14</v>
      </c>
      <c r="B26" s="1" t="s">
        <v>5</v>
      </c>
      <c r="C26" s="1" t="s">
        <v>13</v>
      </c>
      <c r="D26" s="1">
        <v>4</v>
      </c>
      <c r="E26" s="1">
        <v>16</v>
      </c>
      <c r="F26" s="1">
        <v>99</v>
      </c>
      <c r="G26" s="1">
        <v>1799</v>
      </c>
      <c r="H26" s="1">
        <v>34037</v>
      </c>
      <c r="I26" s="1">
        <v>77843</v>
      </c>
      <c r="J26" s="1">
        <v>91737</v>
      </c>
      <c r="K26" s="1">
        <v>95792</v>
      </c>
      <c r="L26" s="1">
        <v>87396</v>
      </c>
      <c r="M26" s="1">
        <v>63878</v>
      </c>
      <c r="N26" s="1">
        <v>46484</v>
      </c>
      <c r="O26" s="1">
        <v>36025</v>
      </c>
      <c r="P26" s="1">
        <v>30409</v>
      </c>
      <c r="Q26" s="1">
        <v>26917</v>
      </c>
      <c r="R26" s="1">
        <v>25352</v>
      </c>
      <c r="S26" s="1">
        <v>22601</v>
      </c>
      <c r="T26" s="1">
        <v>19998</v>
      </c>
      <c r="U26" s="1">
        <v>17444</v>
      </c>
      <c r="V26" s="1">
        <v>16376</v>
      </c>
      <c r="W26" s="1">
        <v>15231</v>
      </c>
      <c r="X26" s="1">
        <v>14351</v>
      </c>
      <c r="Y26" s="1">
        <v>13965</v>
      </c>
      <c r="Z26" s="1">
        <v>12977</v>
      </c>
      <c r="AA26" s="1">
        <v>12323</v>
      </c>
      <c r="AB26" s="1">
        <v>11802</v>
      </c>
      <c r="AC26" s="1">
        <v>10971</v>
      </c>
      <c r="AD26" s="1">
        <v>10459</v>
      </c>
      <c r="AE26" s="1">
        <v>9722</v>
      </c>
      <c r="AF26" s="1">
        <v>9011</v>
      </c>
      <c r="AG26" s="1">
        <v>8508</v>
      </c>
      <c r="AH26" s="1">
        <v>8150</v>
      </c>
      <c r="AI26" s="1">
        <v>7917</v>
      </c>
    </row>
    <row r="27" spans="1:89" x14ac:dyDescent="0.2">
      <c r="A27" s="1">
        <v>1991</v>
      </c>
      <c r="B27" s="1" t="s">
        <v>5</v>
      </c>
      <c r="C27" s="1" t="s">
        <v>7</v>
      </c>
      <c r="D27" s="1">
        <v>376174</v>
      </c>
      <c r="E27" s="1">
        <v>382224</v>
      </c>
      <c r="F27" s="1">
        <v>385865</v>
      </c>
      <c r="G27" s="1">
        <v>379108</v>
      </c>
      <c r="H27" s="1">
        <v>385586</v>
      </c>
      <c r="I27" s="1">
        <v>395209</v>
      </c>
      <c r="J27" s="1">
        <v>414925</v>
      </c>
      <c r="K27" s="1">
        <v>416860</v>
      </c>
      <c r="L27" s="1">
        <v>412610</v>
      </c>
      <c r="M27" s="1">
        <v>415239</v>
      </c>
      <c r="N27" s="1">
        <v>428348</v>
      </c>
      <c r="O27" s="1">
        <v>456131</v>
      </c>
      <c r="P27" s="1">
        <v>495118</v>
      </c>
      <c r="Q27" s="1">
        <v>512905</v>
      </c>
      <c r="R27" s="1">
        <v>523165</v>
      </c>
      <c r="S27" s="1">
        <v>519654</v>
      </c>
      <c r="T27" s="1">
        <v>528162</v>
      </c>
      <c r="U27" s="1">
        <v>522850</v>
      </c>
      <c r="V27" s="1">
        <v>514347</v>
      </c>
      <c r="W27" s="1">
        <v>512406</v>
      </c>
      <c r="X27" s="1">
        <v>504759</v>
      </c>
      <c r="Y27" s="1">
        <v>487791</v>
      </c>
      <c r="Z27" s="1">
        <v>487660</v>
      </c>
      <c r="AA27" s="1">
        <v>473192</v>
      </c>
      <c r="AB27" s="1">
        <v>454858</v>
      </c>
      <c r="AC27" s="1">
        <v>441914</v>
      </c>
      <c r="AD27" s="1">
        <v>435665</v>
      </c>
      <c r="AE27" s="1">
        <v>427415</v>
      </c>
      <c r="AF27" s="1">
        <v>421571</v>
      </c>
      <c r="AG27" s="1">
        <v>420921</v>
      </c>
      <c r="AH27" s="1">
        <v>423434</v>
      </c>
      <c r="AI27" s="1">
        <v>367574</v>
      </c>
    </row>
    <row r="28" spans="1:89" x14ac:dyDescent="0.2">
      <c r="A28" s="1">
        <v>1991</v>
      </c>
      <c r="B28" s="15" t="s">
        <v>5</v>
      </c>
      <c r="C28" s="15" t="s">
        <v>8</v>
      </c>
      <c r="D28" s="22">
        <f>D26/D27</f>
        <v>1.0633377107402425E-5</v>
      </c>
      <c r="E28" s="22">
        <f t="shared" ref="E28:AI28" si="5">E26/E27</f>
        <v>4.1860270417346897E-5</v>
      </c>
      <c r="F28" s="22">
        <f t="shared" si="5"/>
        <v>2.5656641571534085E-4</v>
      </c>
      <c r="G28" s="22">
        <f t="shared" si="5"/>
        <v>4.7453496101374807E-3</v>
      </c>
      <c r="H28" s="22">
        <f t="shared" si="5"/>
        <v>8.8273433164067161E-2</v>
      </c>
      <c r="I28" s="22">
        <f t="shared" si="5"/>
        <v>0.19696666826919426</v>
      </c>
      <c r="J28" s="22">
        <f t="shared" si="5"/>
        <v>0.22109296860878472</v>
      </c>
      <c r="K28" s="22">
        <f t="shared" si="5"/>
        <v>0.22979417550256681</v>
      </c>
      <c r="L28" s="22">
        <f t="shared" si="5"/>
        <v>0.21181260754707837</v>
      </c>
      <c r="M28" s="22">
        <f t="shared" si="5"/>
        <v>0.1538342978381125</v>
      </c>
      <c r="N28" s="22">
        <f t="shared" si="5"/>
        <v>0.10851924136449803</v>
      </c>
      <c r="O28" s="22">
        <f t="shared" si="5"/>
        <v>7.8979503695210368E-2</v>
      </c>
      <c r="P28" s="22">
        <f t="shared" si="5"/>
        <v>6.1417682249483962E-2</v>
      </c>
      <c r="Q28" s="22">
        <f t="shared" si="5"/>
        <v>5.2479504001715714E-2</v>
      </c>
      <c r="R28" s="22">
        <f t="shared" si="5"/>
        <v>4.8458899200061169E-2</v>
      </c>
      <c r="S28" s="22">
        <f t="shared" si="5"/>
        <v>4.3492400712781966E-2</v>
      </c>
      <c r="T28" s="22">
        <f t="shared" si="5"/>
        <v>3.7863382825723928E-2</v>
      </c>
      <c r="U28" s="22">
        <f t="shared" si="5"/>
        <v>3.3363297312804817E-2</v>
      </c>
      <c r="V28" s="22">
        <f t="shared" si="5"/>
        <v>3.1838428142868531E-2</v>
      </c>
      <c r="W28" s="22">
        <f t="shared" si="5"/>
        <v>2.9724476294188593E-2</v>
      </c>
      <c r="X28" s="22">
        <f t="shared" si="5"/>
        <v>2.8431390029697339E-2</v>
      </c>
      <c r="Y28" s="22">
        <f t="shared" si="5"/>
        <v>2.8629064496884935E-2</v>
      </c>
      <c r="Z28" s="22">
        <f t="shared" si="5"/>
        <v>2.6610753393757947E-2</v>
      </c>
      <c r="AA28" s="22">
        <f t="shared" si="5"/>
        <v>2.6042283047895992E-2</v>
      </c>
      <c r="AB28" s="22">
        <f t="shared" si="5"/>
        <v>2.5946559145931258E-2</v>
      </c>
      <c r="AC28" s="22">
        <f t="shared" si="5"/>
        <v>2.4826097385464142E-2</v>
      </c>
      <c r="AD28" s="22">
        <f t="shared" si="5"/>
        <v>2.4006977838476811E-2</v>
      </c>
      <c r="AE28" s="22">
        <f t="shared" si="5"/>
        <v>2.2746043072891686E-2</v>
      </c>
      <c r="AF28" s="22">
        <f t="shared" si="5"/>
        <v>2.1374809937116167E-2</v>
      </c>
      <c r="AG28" s="22">
        <f t="shared" si="5"/>
        <v>2.0212819032550049E-2</v>
      </c>
      <c r="AH28" s="22">
        <f t="shared" si="5"/>
        <v>1.9247391565155373E-2</v>
      </c>
      <c r="AI28" s="22">
        <f t="shared" si="5"/>
        <v>2.153852013472117E-2</v>
      </c>
    </row>
    <row r="30" spans="1:89" x14ac:dyDescent="0.2">
      <c r="A30" s="23" t="s">
        <v>15</v>
      </c>
      <c r="B30" s="1" t="s">
        <v>5</v>
      </c>
      <c r="C30" s="1" t="s">
        <v>13</v>
      </c>
      <c r="D30" s="1">
        <v>3</v>
      </c>
      <c r="E30" s="1">
        <v>18</v>
      </c>
      <c r="F30" s="1">
        <v>99</v>
      </c>
      <c r="G30" s="1">
        <v>1797</v>
      </c>
      <c r="H30" s="1">
        <v>34038</v>
      </c>
      <c r="I30" s="1">
        <v>77844</v>
      </c>
      <c r="J30" s="1">
        <v>91737</v>
      </c>
      <c r="K30" s="1">
        <v>95790</v>
      </c>
      <c r="L30" s="1">
        <v>87396</v>
      </c>
      <c r="M30" s="1">
        <v>63876</v>
      </c>
      <c r="N30" s="1">
        <v>46485</v>
      </c>
      <c r="O30" s="1">
        <v>36027</v>
      </c>
      <c r="P30" s="1">
        <v>30408</v>
      </c>
      <c r="Q30" s="1">
        <v>26919</v>
      </c>
      <c r="R30" s="1">
        <v>25353</v>
      </c>
      <c r="S30" s="1">
        <v>22599</v>
      </c>
      <c r="T30" s="1">
        <v>19998</v>
      </c>
      <c r="U30" s="1">
        <v>17442</v>
      </c>
      <c r="V30" s="1">
        <v>16374</v>
      </c>
      <c r="W30" s="1">
        <v>15231</v>
      </c>
      <c r="X30" s="1">
        <v>14349</v>
      </c>
      <c r="Y30" s="1">
        <v>13965</v>
      </c>
      <c r="Z30" s="1">
        <v>12978</v>
      </c>
      <c r="AA30" s="1">
        <v>12321</v>
      </c>
      <c r="AB30" s="1">
        <v>11802</v>
      </c>
      <c r="AC30" s="1">
        <v>10971</v>
      </c>
      <c r="AD30" s="1">
        <v>10461</v>
      </c>
      <c r="AE30" s="1">
        <v>9723</v>
      </c>
      <c r="AF30" s="1">
        <v>9009</v>
      </c>
      <c r="AG30" s="1">
        <v>8508</v>
      </c>
      <c r="AH30" s="1">
        <v>8148</v>
      </c>
      <c r="AI30" s="1">
        <v>7917</v>
      </c>
      <c r="AJ30" s="1">
        <v>6693</v>
      </c>
      <c r="AK30" s="1">
        <v>5316</v>
      </c>
      <c r="AL30" s="1">
        <v>4596</v>
      </c>
      <c r="AM30" s="1">
        <v>3900</v>
      </c>
      <c r="AN30" s="1">
        <v>3240</v>
      </c>
      <c r="AO30" s="1">
        <v>2583</v>
      </c>
      <c r="AP30" s="1">
        <v>1962</v>
      </c>
      <c r="AQ30" s="1">
        <v>1614</v>
      </c>
      <c r="AR30" s="1">
        <v>1254</v>
      </c>
      <c r="AS30" s="1">
        <v>1017</v>
      </c>
      <c r="AT30" s="1">
        <v>837</v>
      </c>
      <c r="AU30" s="1">
        <v>672</v>
      </c>
      <c r="AV30" s="1">
        <v>570</v>
      </c>
      <c r="AW30" s="1">
        <v>516</v>
      </c>
      <c r="AX30" s="1">
        <v>504</v>
      </c>
      <c r="AY30" s="1">
        <v>453</v>
      </c>
      <c r="AZ30" s="1">
        <v>402</v>
      </c>
      <c r="BA30" s="1">
        <v>363</v>
      </c>
      <c r="BB30" s="1">
        <v>357</v>
      </c>
      <c r="BC30" s="1">
        <v>351</v>
      </c>
      <c r="BD30" s="1">
        <v>390</v>
      </c>
      <c r="BE30" s="1">
        <v>294</v>
      </c>
      <c r="BF30" s="1">
        <v>273</v>
      </c>
      <c r="BG30" s="1">
        <v>222</v>
      </c>
      <c r="BH30" s="1">
        <v>249</v>
      </c>
      <c r="BI30" s="1">
        <v>204</v>
      </c>
      <c r="BJ30" s="1">
        <v>153</v>
      </c>
      <c r="BK30" s="1">
        <v>114</v>
      </c>
      <c r="BL30" s="1">
        <v>114</v>
      </c>
      <c r="BM30" s="1">
        <v>102</v>
      </c>
      <c r="BN30" s="1">
        <v>60</v>
      </c>
      <c r="BO30" s="1">
        <v>54</v>
      </c>
      <c r="BP30" s="1">
        <v>39</v>
      </c>
      <c r="BQ30" s="1">
        <v>36</v>
      </c>
      <c r="BR30" s="1">
        <v>15</v>
      </c>
      <c r="BS30" s="1">
        <v>27</v>
      </c>
      <c r="BT30" s="1">
        <v>15</v>
      </c>
      <c r="BU30" s="1">
        <v>12</v>
      </c>
      <c r="BV30" s="1">
        <v>12</v>
      </c>
      <c r="BW30" s="1">
        <v>6</v>
      </c>
      <c r="BX30" s="1">
        <v>3</v>
      </c>
      <c r="BY30" s="1">
        <v>3</v>
      </c>
      <c r="BZ30" s="1">
        <v>6</v>
      </c>
      <c r="CA30" s="1">
        <v>3</v>
      </c>
      <c r="CB30" s="1">
        <v>3</v>
      </c>
      <c r="CC30" s="1">
        <v>6</v>
      </c>
      <c r="CD30" s="1">
        <v>117</v>
      </c>
      <c r="CE30" s="1">
        <v>0</v>
      </c>
      <c r="CF30" s="1">
        <v>0</v>
      </c>
      <c r="CG30" s="1">
        <v>0</v>
      </c>
      <c r="CH30" s="1">
        <v>0</v>
      </c>
      <c r="CI30" s="1">
        <v>0</v>
      </c>
      <c r="CJ30" s="1">
        <v>0</v>
      </c>
      <c r="CK30" s="1">
        <v>0</v>
      </c>
    </row>
    <row r="31" spans="1:89" ht="12" x14ac:dyDescent="0.2">
      <c r="A31" s="1">
        <v>1992</v>
      </c>
      <c r="B31" s="1" t="s">
        <v>5</v>
      </c>
      <c r="C31" s="1" t="s">
        <v>7</v>
      </c>
      <c r="D31" s="10">
        <v>377475</v>
      </c>
      <c r="E31" s="10">
        <v>380461</v>
      </c>
      <c r="F31" s="10">
        <v>386123</v>
      </c>
      <c r="G31" s="10">
        <v>388762</v>
      </c>
      <c r="H31" s="10">
        <v>382433</v>
      </c>
      <c r="I31" s="10">
        <v>388736</v>
      </c>
      <c r="J31" s="10">
        <v>397697</v>
      </c>
      <c r="K31" s="10">
        <v>417242</v>
      </c>
      <c r="L31" s="10">
        <v>420112</v>
      </c>
      <c r="M31" s="10">
        <v>416573</v>
      </c>
      <c r="N31" s="10">
        <v>418465</v>
      </c>
      <c r="O31" s="10">
        <v>431981</v>
      </c>
      <c r="P31" s="10">
        <v>459737</v>
      </c>
      <c r="Q31" s="10">
        <v>497913</v>
      </c>
      <c r="R31" s="10">
        <v>515934</v>
      </c>
      <c r="S31" s="10">
        <v>525666</v>
      </c>
      <c r="T31" s="10">
        <v>521442</v>
      </c>
      <c r="U31" s="10">
        <v>529125</v>
      </c>
      <c r="V31" s="10">
        <v>523733</v>
      </c>
      <c r="W31" s="10">
        <v>515608</v>
      </c>
      <c r="X31" s="10">
        <v>512667</v>
      </c>
      <c r="Y31" s="10">
        <v>505212</v>
      </c>
      <c r="Z31" s="10">
        <v>488280</v>
      </c>
      <c r="AA31" s="10">
        <v>488096</v>
      </c>
      <c r="AB31" s="10">
        <v>473533</v>
      </c>
      <c r="AC31" s="10">
        <v>455224</v>
      </c>
      <c r="AD31" s="10">
        <v>441682</v>
      </c>
      <c r="AE31" s="10">
        <v>435141</v>
      </c>
      <c r="AF31" s="10">
        <v>426886</v>
      </c>
      <c r="AG31" s="10">
        <v>421130</v>
      </c>
      <c r="AH31" s="10">
        <v>420608</v>
      </c>
      <c r="AI31" s="10">
        <v>422846</v>
      </c>
      <c r="AJ31" s="10">
        <v>366535</v>
      </c>
      <c r="AK31" s="10">
        <v>342331</v>
      </c>
      <c r="AL31" s="10">
        <v>333385</v>
      </c>
      <c r="AM31" s="10">
        <v>324195</v>
      </c>
      <c r="AN31" s="10">
        <v>302145</v>
      </c>
      <c r="AO31" s="10">
        <v>291394</v>
      </c>
      <c r="AP31" s="10">
        <v>274416</v>
      </c>
      <c r="AQ31" s="10">
        <v>267295</v>
      </c>
      <c r="AR31" s="10">
        <v>257307</v>
      </c>
      <c r="AS31" s="10">
        <v>249491</v>
      </c>
      <c r="AT31" s="10">
        <v>250475</v>
      </c>
      <c r="AU31" s="10">
        <v>245308</v>
      </c>
      <c r="AV31" s="10">
        <v>240504</v>
      </c>
      <c r="AW31" s="10">
        <v>246206</v>
      </c>
      <c r="AX31" s="10">
        <v>248062</v>
      </c>
      <c r="AY31" s="10">
        <v>247262</v>
      </c>
      <c r="AZ31" s="10">
        <v>242654</v>
      </c>
      <c r="BA31" s="10">
        <v>233081</v>
      </c>
      <c r="BB31" s="10">
        <v>232070</v>
      </c>
      <c r="BC31" s="10">
        <v>226552</v>
      </c>
      <c r="BD31" s="10">
        <v>225344</v>
      </c>
      <c r="BE31" s="10">
        <v>219687</v>
      </c>
      <c r="BF31" s="10">
        <v>213282</v>
      </c>
      <c r="BG31" s="10">
        <v>205461</v>
      </c>
      <c r="BH31" s="10">
        <v>203166</v>
      </c>
      <c r="BI31" s="10">
        <v>192367</v>
      </c>
      <c r="BJ31" s="10">
        <v>180542</v>
      </c>
      <c r="BK31" s="10">
        <v>154427</v>
      </c>
      <c r="BL31" s="10">
        <v>144269</v>
      </c>
      <c r="BM31" s="10">
        <v>138408</v>
      </c>
      <c r="BN31" s="10">
        <v>133358</v>
      </c>
      <c r="BO31" s="10">
        <v>130907</v>
      </c>
      <c r="BP31" s="10">
        <v>120857</v>
      </c>
      <c r="BQ31" s="10">
        <v>109537</v>
      </c>
      <c r="BR31" s="10">
        <v>98127</v>
      </c>
      <c r="BS31" s="10">
        <v>89188</v>
      </c>
      <c r="BT31" s="10">
        <v>79366</v>
      </c>
      <c r="BU31" s="10">
        <v>69768</v>
      </c>
      <c r="BV31" s="10">
        <v>61845</v>
      </c>
      <c r="BW31" s="10">
        <v>53252</v>
      </c>
      <c r="BX31" s="10">
        <v>45774</v>
      </c>
      <c r="BY31" s="10">
        <v>39552</v>
      </c>
      <c r="BZ31" s="10">
        <v>33438</v>
      </c>
      <c r="CA31" s="10">
        <v>27752</v>
      </c>
      <c r="CB31" s="10">
        <v>99246</v>
      </c>
    </row>
    <row r="32" spans="1:89" s="25" customFormat="1" x14ac:dyDescent="0.2">
      <c r="A32" s="25">
        <v>1992</v>
      </c>
      <c r="B32" s="18" t="s">
        <v>5</v>
      </c>
      <c r="C32" s="18" t="s">
        <v>8</v>
      </c>
      <c r="D32" s="22">
        <f>D30/D31</f>
        <v>7.9475461951122595E-6</v>
      </c>
      <c r="E32" s="22">
        <f t="shared" ref="E32:AI32" si="6">E30/E31</f>
        <v>4.731102530877015E-5</v>
      </c>
      <c r="F32" s="22">
        <f t="shared" si="6"/>
        <v>2.5639498294584886E-4</v>
      </c>
      <c r="G32" s="22">
        <f t="shared" si="6"/>
        <v>4.6223653546385709E-3</v>
      </c>
      <c r="H32" s="22">
        <f t="shared" si="6"/>
        <v>8.900382550669006E-2</v>
      </c>
      <c r="I32" s="22">
        <f t="shared" si="6"/>
        <v>0.20024901218307539</v>
      </c>
      <c r="J32" s="22">
        <f t="shared" si="6"/>
        <v>0.23067058589830952</v>
      </c>
      <c r="K32" s="22">
        <f t="shared" si="6"/>
        <v>0.22957899732049986</v>
      </c>
      <c r="L32" s="22">
        <f t="shared" si="6"/>
        <v>0.20803023955516625</v>
      </c>
      <c r="M32" s="22">
        <f t="shared" si="6"/>
        <v>0.15333687012840486</v>
      </c>
      <c r="N32" s="22">
        <f t="shared" si="6"/>
        <v>0.11108455904316968</v>
      </c>
      <c r="O32" s="22">
        <f t="shared" si="6"/>
        <v>8.339950136695827E-2</v>
      </c>
      <c r="P32" s="22">
        <f t="shared" si="6"/>
        <v>6.6142163889354136E-2</v>
      </c>
      <c r="Q32" s="22">
        <f t="shared" si="6"/>
        <v>5.4063661724036129E-2</v>
      </c>
      <c r="R32" s="22">
        <f t="shared" si="6"/>
        <v>4.9140006279873007E-2</v>
      </c>
      <c r="S32" s="22">
        <f t="shared" si="6"/>
        <v>4.2991176907009397E-2</v>
      </c>
      <c r="T32" s="22">
        <f t="shared" si="6"/>
        <v>3.8351341088750046E-2</v>
      </c>
      <c r="U32" s="22">
        <f t="shared" si="6"/>
        <v>3.2963855421686748E-2</v>
      </c>
      <c r="V32" s="22">
        <f t="shared" si="6"/>
        <v>3.1264021934840847E-2</v>
      </c>
      <c r="W32" s="22">
        <f t="shared" si="6"/>
        <v>2.9539883011900515E-2</v>
      </c>
      <c r="X32" s="22">
        <f t="shared" si="6"/>
        <v>2.7988928485742207E-2</v>
      </c>
      <c r="Y32" s="22">
        <f t="shared" si="6"/>
        <v>2.7641861238450392E-2</v>
      </c>
      <c r="Z32" s="22">
        <f t="shared" si="6"/>
        <v>2.6579012042270828E-2</v>
      </c>
      <c r="AA32" s="22">
        <f t="shared" si="6"/>
        <v>2.5242984986560021E-2</v>
      </c>
      <c r="AB32" s="22">
        <f t="shared" si="6"/>
        <v>2.492328940116106E-2</v>
      </c>
      <c r="AC32" s="22">
        <f t="shared" si="6"/>
        <v>2.4100223186826704E-2</v>
      </c>
      <c r="AD32" s="22">
        <f t="shared" si="6"/>
        <v>2.368446076589039E-2</v>
      </c>
      <c r="AE32" s="22">
        <f t="shared" si="6"/>
        <v>2.2344481443945755E-2</v>
      </c>
      <c r="AF32" s="22">
        <f t="shared" si="6"/>
        <v>2.1103994977581836E-2</v>
      </c>
      <c r="AG32" s="22">
        <f t="shared" si="6"/>
        <v>2.0202787737753188E-2</v>
      </c>
      <c r="AH32" s="22">
        <f t="shared" si="6"/>
        <v>1.9371956786366402E-2</v>
      </c>
      <c r="AI32" s="22">
        <f t="shared" si="6"/>
        <v>1.8723128514873028E-2</v>
      </c>
    </row>
    <row r="34" spans="1:84" x14ac:dyDescent="0.2">
      <c r="A34" s="23" t="s">
        <v>16</v>
      </c>
      <c r="B34" s="1" t="s">
        <v>5</v>
      </c>
      <c r="C34" s="1" t="s">
        <v>13</v>
      </c>
      <c r="D34" s="1">
        <v>6</v>
      </c>
      <c r="E34" s="1">
        <v>18</v>
      </c>
      <c r="F34" s="1">
        <v>114</v>
      </c>
      <c r="G34" s="1">
        <v>1770</v>
      </c>
      <c r="H34" s="1">
        <v>33648</v>
      </c>
      <c r="I34" s="1">
        <v>78846</v>
      </c>
      <c r="J34" s="1">
        <v>90720</v>
      </c>
      <c r="K34" s="1">
        <v>94917</v>
      </c>
      <c r="L34" s="1">
        <v>86859</v>
      </c>
      <c r="M34" s="1">
        <v>67203</v>
      </c>
      <c r="N34" s="1">
        <v>48648</v>
      </c>
      <c r="O34" s="1">
        <v>36981</v>
      </c>
      <c r="P34" s="1">
        <v>29376</v>
      </c>
      <c r="Q34" s="1">
        <v>25641</v>
      </c>
      <c r="R34" s="1">
        <v>23169</v>
      </c>
      <c r="S34" s="1">
        <v>21819</v>
      </c>
      <c r="T34" s="1">
        <v>19824</v>
      </c>
      <c r="U34" s="1">
        <v>17598</v>
      </c>
      <c r="V34" s="1">
        <v>15267</v>
      </c>
      <c r="W34" s="1">
        <v>14745</v>
      </c>
      <c r="X34" s="1">
        <v>13545</v>
      </c>
      <c r="Y34" s="1">
        <v>13089</v>
      </c>
      <c r="Z34" s="1">
        <v>12564</v>
      </c>
      <c r="AA34" s="1">
        <v>11715</v>
      </c>
      <c r="AB34" s="1">
        <v>11016</v>
      </c>
      <c r="AC34" s="1">
        <v>10494</v>
      </c>
      <c r="AD34" s="1">
        <v>9666</v>
      </c>
      <c r="AE34" s="1">
        <v>9228</v>
      </c>
      <c r="AF34" s="1">
        <v>8487</v>
      </c>
      <c r="AG34" s="1">
        <v>7956</v>
      </c>
      <c r="AH34" s="1">
        <v>7341</v>
      </c>
      <c r="AI34" s="1">
        <v>6849</v>
      </c>
    </row>
    <row r="35" spans="1:84" ht="12.75" x14ac:dyDescent="0.2">
      <c r="A35" s="1">
        <v>1993</v>
      </c>
      <c r="B35" s="1" t="s">
        <v>5</v>
      </c>
      <c r="C35" s="1" t="s">
        <v>7</v>
      </c>
      <c r="D35" s="6">
        <v>385865</v>
      </c>
      <c r="E35" s="6">
        <v>381379</v>
      </c>
      <c r="F35" s="6">
        <v>384974</v>
      </c>
      <c r="G35" s="6">
        <v>388775</v>
      </c>
      <c r="H35" s="6">
        <v>391639</v>
      </c>
      <c r="I35" s="6">
        <v>384618</v>
      </c>
      <c r="J35" s="6">
        <v>389861</v>
      </c>
      <c r="K35" s="6">
        <v>398560</v>
      </c>
      <c r="L35" s="6">
        <v>418353</v>
      </c>
      <c r="M35" s="6">
        <v>422003</v>
      </c>
      <c r="N35" s="6">
        <v>418557</v>
      </c>
      <c r="O35" s="6">
        <v>420773</v>
      </c>
      <c r="P35" s="6">
        <v>434797</v>
      </c>
      <c r="Q35" s="6">
        <v>462658</v>
      </c>
      <c r="R35" s="6">
        <v>500568</v>
      </c>
      <c r="S35" s="6">
        <v>518664</v>
      </c>
      <c r="T35" s="6">
        <v>528413</v>
      </c>
      <c r="U35" s="6">
        <v>523266</v>
      </c>
      <c r="V35" s="6">
        <v>530531</v>
      </c>
      <c r="W35" s="6">
        <v>526039</v>
      </c>
      <c r="X35" s="6">
        <v>517046</v>
      </c>
      <c r="Y35" s="6">
        <v>514447</v>
      </c>
      <c r="Z35" s="6">
        <v>506155</v>
      </c>
      <c r="AA35" s="6">
        <v>490494</v>
      </c>
      <c r="AB35" s="6">
        <v>489191</v>
      </c>
      <c r="AC35" s="6">
        <v>474938</v>
      </c>
      <c r="AD35" s="6">
        <v>456279</v>
      </c>
      <c r="AE35" s="6">
        <v>442164</v>
      </c>
      <c r="AF35" s="6">
        <v>435187</v>
      </c>
      <c r="AG35" s="6">
        <v>427032</v>
      </c>
      <c r="AH35" s="6">
        <v>421157</v>
      </c>
      <c r="AI35" s="6">
        <v>421147</v>
      </c>
      <c r="AJ35" s="6">
        <v>422887</v>
      </c>
      <c r="AK35" s="6">
        <v>365864</v>
      </c>
      <c r="AL35" s="6">
        <v>341712</v>
      </c>
      <c r="AM35" s="6">
        <v>333003</v>
      </c>
      <c r="AN35" s="6">
        <v>323610</v>
      </c>
      <c r="AO35" s="6">
        <v>301735</v>
      </c>
      <c r="AP35" s="6">
        <v>290504</v>
      </c>
      <c r="AQ35" s="6">
        <v>274041</v>
      </c>
      <c r="AR35" s="6">
        <v>266920</v>
      </c>
      <c r="AS35" s="6">
        <v>257443</v>
      </c>
      <c r="AT35" s="6">
        <v>249045</v>
      </c>
      <c r="AU35" s="6">
        <v>249756</v>
      </c>
      <c r="AV35" s="6">
        <v>244590</v>
      </c>
      <c r="AW35" s="6">
        <v>239801</v>
      </c>
      <c r="AX35" s="6">
        <v>245029</v>
      </c>
      <c r="AY35" s="6">
        <v>246584</v>
      </c>
      <c r="AZ35" s="6">
        <v>245485</v>
      </c>
      <c r="BA35" s="6">
        <v>240705</v>
      </c>
      <c r="BB35" s="6">
        <v>230979</v>
      </c>
      <c r="BC35" s="6">
        <v>229275</v>
      </c>
      <c r="BD35" s="6">
        <v>223229</v>
      </c>
      <c r="BE35" s="6">
        <v>221594</v>
      </c>
      <c r="BF35" s="6">
        <v>215776</v>
      </c>
      <c r="BG35" s="6">
        <v>208848</v>
      </c>
      <c r="BH35" s="6">
        <v>200878</v>
      </c>
      <c r="BI35" s="6">
        <v>197663</v>
      </c>
      <c r="BJ35" s="6">
        <v>186913</v>
      </c>
      <c r="BK35" s="6">
        <v>174654</v>
      </c>
      <c r="BL35" s="6">
        <v>149173</v>
      </c>
      <c r="BM35" s="6">
        <v>138821</v>
      </c>
      <c r="BN35" s="6">
        <v>132566</v>
      </c>
      <c r="BO35" s="6">
        <v>127209</v>
      </c>
      <c r="BP35" s="6">
        <v>124481</v>
      </c>
      <c r="BQ35" s="6">
        <v>114346</v>
      </c>
      <c r="BR35" s="6">
        <v>103029</v>
      </c>
      <c r="BS35" s="6">
        <v>91619</v>
      </c>
      <c r="BT35" s="6">
        <v>82567</v>
      </c>
      <c r="BU35" s="6">
        <v>72993</v>
      </c>
      <c r="BV35" s="6">
        <v>63825</v>
      </c>
      <c r="BW35" s="6">
        <v>55918</v>
      </c>
      <c r="BX35" s="6">
        <v>47796</v>
      </c>
      <c r="BY35" s="6">
        <v>40452</v>
      </c>
      <c r="BZ35" s="6">
        <v>34352</v>
      </c>
      <c r="CA35" s="6">
        <v>28718</v>
      </c>
      <c r="CB35" s="6">
        <v>103081</v>
      </c>
      <c r="CC35" s="26"/>
      <c r="CD35" s="26"/>
      <c r="CE35" s="27"/>
    </row>
    <row r="36" spans="1:84" x14ac:dyDescent="0.2">
      <c r="A36" s="1">
        <v>1993</v>
      </c>
      <c r="B36" s="15" t="s">
        <v>5</v>
      </c>
      <c r="C36" s="15" t="s">
        <v>8</v>
      </c>
      <c r="D36" s="22">
        <f>D34/D35</f>
        <v>1.5549479740323689E-5</v>
      </c>
      <c r="E36" s="22">
        <f t="shared" ref="E36:AI36" si="7">E34/E35</f>
        <v>4.7197145097134349E-5</v>
      </c>
      <c r="F36" s="22">
        <f t="shared" si="7"/>
        <v>2.9612389408115874E-4</v>
      </c>
      <c r="G36" s="22">
        <f t="shared" si="7"/>
        <v>4.5527618802649345E-3</v>
      </c>
      <c r="H36" s="22">
        <f t="shared" si="7"/>
        <v>8.5915856183883629E-2</v>
      </c>
      <c r="I36" s="22">
        <f t="shared" si="7"/>
        <v>0.20499820601219912</v>
      </c>
      <c r="J36" s="22">
        <f t="shared" si="7"/>
        <v>0.23269832068352567</v>
      </c>
      <c r="K36" s="22">
        <f t="shared" si="7"/>
        <v>0.23814983942191892</v>
      </c>
      <c r="L36" s="22">
        <f t="shared" si="7"/>
        <v>0.20762131501387585</v>
      </c>
      <c r="M36" s="22">
        <f t="shared" si="7"/>
        <v>0.15924768307334308</v>
      </c>
      <c r="N36" s="22">
        <f t="shared" si="7"/>
        <v>0.11622789727563988</v>
      </c>
      <c r="O36" s="22">
        <f t="shared" si="7"/>
        <v>8.788824377990033E-2</v>
      </c>
      <c r="P36" s="22">
        <f t="shared" si="7"/>
        <v>6.7562563679142221E-2</v>
      </c>
      <c r="Q36" s="22">
        <f t="shared" si="7"/>
        <v>5.5421066965231337E-2</v>
      </c>
      <c r="R36" s="22">
        <f t="shared" si="7"/>
        <v>4.6285419763149066E-2</v>
      </c>
      <c r="S36" s="22">
        <f t="shared" si="7"/>
        <v>4.2067697006154273E-2</v>
      </c>
      <c r="T36" s="22">
        <f t="shared" si="7"/>
        <v>3.751610955824327E-2</v>
      </c>
      <c r="U36" s="22">
        <f t="shared" si="7"/>
        <v>3.3631078648335644E-2</v>
      </c>
      <c r="V36" s="22">
        <f t="shared" si="7"/>
        <v>2.8776829252202041E-2</v>
      </c>
      <c r="W36" s="22">
        <f t="shared" si="7"/>
        <v>2.8030241103796486E-2</v>
      </c>
      <c r="X36" s="22">
        <f t="shared" si="7"/>
        <v>2.6196895440637778E-2</v>
      </c>
      <c r="Y36" s="22">
        <f t="shared" si="7"/>
        <v>2.5442854171566751E-2</v>
      </c>
      <c r="Z36" s="22">
        <f t="shared" si="7"/>
        <v>2.4822435815115923E-2</v>
      </c>
      <c r="AA36" s="22">
        <f t="shared" si="7"/>
        <v>2.3884084208981148E-2</v>
      </c>
      <c r="AB36" s="22">
        <f t="shared" si="7"/>
        <v>2.2518811670697129E-2</v>
      </c>
      <c r="AC36" s="22">
        <f t="shared" si="7"/>
        <v>2.2095515625197393E-2</v>
      </c>
      <c r="AD36" s="22">
        <f t="shared" si="7"/>
        <v>2.1184406908930722E-2</v>
      </c>
      <c r="AE36" s="22">
        <f t="shared" si="7"/>
        <v>2.0870084403072163E-2</v>
      </c>
      <c r="AF36" s="22">
        <f t="shared" si="7"/>
        <v>1.9501961225863822E-2</v>
      </c>
      <c r="AG36" s="22">
        <f t="shared" si="7"/>
        <v>1.8630922272803913E-2</v>
      </c>
      <c r="AH36" s="22">
        <f t="shared" si="7"/>
        <v>1.7430554401327771E-2</v>
      </c>
      <c r="AI36" s="22">
        <f t="shared" si="7"/>
        <v>1.6262730115612838E-2</v>
      </c>
      <c r="AJ36" s="25"/>
      <c r="AK36" s="25"/>
      <c r="AL36" s="25"/>
      <c r="AM36" s="25"/>
      <c r="AN36" s="25"/>
      <c r="AO36" s="25"/>
    </row>
    <row r="38" spans="1:84" x14ac:dyDescent="0.2">
      <c r="A38" s="23" t="s">
        <v>17</v>
      </c>
      <c r="B38" s="1" t="s">
        <v>5</v>
      </c>
      <c r="C38" s="1" t="s">
        <v>13</v>
      </c>
      <c r="D38" s="1">
        <v>24</v>
      </c>
      <c r="E38" s="1">
        <v>41</v>
      </c>
      <c r="F38" s="1">
        <v>199</v>
      </c>
      <c r="G38" s="1">
        <v>4976</v>
      </c>
      <c r="H38" s="1">
        <v>35517</v>
      </c>
      <c r="I38" s="1">
        <v>82413</v>
      </c>
      <c r="J38" s="1">
        <v>93022</v>
      </c>
      <c r="K38" s="1">
        <v>96040</v>
      </c>
      <c r="L38" s="1">
        <v>86784</v>
      </c>
      <c r="M38" s="1">
        <v>65004</v>
      </c>
      <c r="N38" s="1">
        <v>46742</v>
      </c>
      <c r="O38" s="1">
        <v>35203</v>
      </c>
      <c r="P38" s="1">
        <v>28537</v>
      </c>
      <c r="Q38" s="1">
        <v>23920</v>
      </c>
      <c r="R38" s="1">
        <v>20853</v>
      </c>
      <c r="S38" s="1">
        <v>17659</v>
      </c>
      <c r="T38" s="1">
        <v>15502</v>
      </c>
      <c r="U38" s="1">
        <v>13183</v>
      </c>
      <c r="V38" s="1">
        <v>12351</v>
      </c>
      <c r="W38" s="1">
        <v>11714</v>
      </c>
      <c r="X38" s="1">
        <v>11528</v>
      </c>
      <c r="Y38" s="1">
        <v>10799</v>
      </c>
      <c r="Z38" s="1">
        <v>9791</v>
      </c>
      <c r="AA38" s="1">
        <v>9025</v>
      </c>
      <c r="AB38" s="1">
        <v>8748</v>
      </c>
      <c r="AC38" s="1">
        <v>8082</v>
      </c>
      <c r="AD38" s="1">
        <v>7788</v>
      </c>
      <c r="AE38" s="1">
        <v>7456</v>
      </c>
      <c r="AF38" s="1">
        <v>6986</v>
      </c>
      <c r="AG38" s="1">
        <v>6503</v>
      </c>
      <c r="AH38" s="1">
        <v>6230</v>
      </c>
      <c r="AI38" s="1">
        <v>5472</v>
      </c>
    </row>
    <row r="39" spans="1:84" x14ac:dyDescent="0.2">
      <c r="A39" s="1">
        <v>1998</v>
      </c>
      <c r="B39" s="1" t="s">
        <v>5</v>
      </c>
      <c r="C39" s="1" t="s">
        <v>7</v>
      </c>
      <c r="D39" s="1">
        <v>407465</v>
      </c>
      <c r="E39" s="1">
        <v>406329</v>
      </c>
      <c r="F39" s="1">
        <v>406815</v>
      </c>
      <c r="G39" s="1">
        <v>413173</v>
      </c>
      <c r="H39" s="1">
        <v>413195</v>
      </c>
      <c r="I39" s="1">
        <v>408888</v>
      </c>
      <c r="J39" s="1">
        <v>404481</v>
      </c>
      <c r="K39" s="1">
        <v>408428</v>
      </c>
      <c r="L39" s="1">
        <v>410276</v>
      </c>
      <c r="M39" s="1">
        <v>411279</v>
      </c>
      <c r="N39" s="1">
        <v>401599</v>
      </c>
      <c r="O39" s="1">
        <v>406027</v>
      </c>
      <c r="P39" s="1">
        <v>414716</v>
      </c>
      <c r="Q39" s="1">
        <v>434337</v>
      </c>
      <c r="R39" s="1">
        <v>438235</v>
      </c>
      <c r="S39" s="1">
        <v>436133</v>
      </c>
      <c r="T39" s="1">
        <v>439125</v>
      </c>
      <c r="U39" s="1">
        <v>452093</v>
      </c>
      <c r="V39" s="1">
        <v>479682</v>
      </c>
      <c r="W39" s="1">
        <v>516284</v>
      </c>
      <c r="X39" s="1">
        <v>535893</v>
      </c>
      <c r="Y39" s="1">
        <v>544486</v>
      </c>
      <c r="Z39" s="1">
        <v>535876</v>
      </c>
      <c r="AA39" s="1">
        <v>542212</v>
      </c>
      <c r="AB39" s="1">
        <v>537428</v>
      </c>
      <c r="AC39" s="1">
        <v>527580</v>
      </c>
      <c r="AD39" s="1">
        <v>524184</v>
      </c>
      <c r="AE39" s="1">
        <v>515016</v>
      </c>
      <c r="AF39" s="1">
        <v>500504</v>
      </c>
      <c r="AG39" s="1">
        <v>497358</v>
      </c>
      <c r="AH39" s="1">
        <v>481912</v>
      </c>
      <c r="AI39" s="1">
        <v>461599</v>
      </c>
    </row>
    <row r="40" spans="1:84" x14ac:dyDescent="0.2">
      <c r="A40" s="1">
        <v>1998</v>
      </c>
      <c r="B40" s="15" t="s">
        <v>5</v>
      </c>
      <c r="C40" s="15" t="s">
        <v>8</v>
      </c>
      <c r="D40" s="22">
        <f>D38/D39</f>
        <v>5.8900764482839014E-5</v>
      </c>
      <c r="E40" s="22">
        <f t="shared" ref="E40:AI40" si="8">E38/E39</f>
        <v>1.0090345508196559E-4</v>
      </c>
      <c r="F40" s="22">
        <f t="shared" si="8"/>
        <v>4.8916583705123948E-4</v>
      </c>
      <c r="G40" s="22">
        <f t="shared" si="8"/>
        <v>1.2043381343892268E-2</v>
      </c>
      <c r="H40" s="22">
        <f t="shared" si="8"/>
        <v>8.5956993671269008E-2</v>
      </c>
      <c r="I40" s="22">
        <f t="shared" si="8"/>
        <v>0.20155397076950168</v>
      </c>
      <c r="J40" s="22">
        <f t="shared" si="8"/>
        <v>0.22997866401635678</v>
      </c>
      <c r="K40" s="22">
        <f t="shared" si="8"/>
        <v>0.23514548463866336</v>
      </c>
      <c r="L40" s="22">
        <f t="shared" si="8"/>
        <v>0.21152589963829227</v>
      </c>
      <c r="M40" s="22">
        <f t="shared" si="8"/>
        <v>0.15805329229063483</v>
      </c>
      <c r="N40" s="22">
        <f t="shared" si="8"/>
        <v>0.11638973204614553</v>
      </c>
      <c r="O40" s="22">
        <f t="shared" si="8"/>
        <v>8.6701130712982147E-2</v>
      </c>
      <c r="P40" s="22">
        <f t="shared" si="8"/>
        <v>6.8810945321617689E-2</v>
      </c>
      <c r="Q40" s="22">
        <f t="shared" si="8"/>
        <v>5.5072443747596914E-2</v>
      </c>
      <c r="R40" s="22">
        <f t="shared" si="8"/>
        <v>4.7584058781247503E-2</v>
      </c>
      <c r="S40" s="22">
        <f t="shared" si="8"/>
        <v>4.0489942288246934E-2</v>
      </c>
      <c r="T40" s="22">
        <f t="shared" si="8"/>
        <v>3.5302021064617134E-2</v>
      </c>
      <c r="U40" s="22">
        <f t="shared" si="8"/>
        <v>2.9159929483535466E-2</v>
      </c>
      <c r="V40" s="22">
        <f t="shared" si="8"/>
        <v>2.5748308254218418E-2</v>
      </c>
      <c r="W40" s="22">
        <f t="shared" si="8"/>
        <v>2.2689062608951663E-2</v>
      </c>
      <c r="X40" s="22">
        <f t="shared" si="8"/>
        <v>2.1511757011194399E-2</v>
      </c>
      <c r="Y40" s="22">
        <f t="shared" si="8"/>
        <v>1.9833384145781525E-2</v>
      </c>
      <c r="Z40" s="22">
        <f t="shared" si="8"/>
        <v>1.8271017922056595E-2</v>
      </c>
      <c r="AA40" s="22">
        <f t="shared" si="8"/>
        <v>1.6644781008166548E-2</v>
      </c>
      <c r="AB40" s="22">
        <f t="shared" si="8"/>
        <v>1.6277529269036969E-2</v>
      </c>
      <c r="AC40" s="22">
        <f t="shared" si="8"/>
        <v>1.531900375298533E-2</v>
      </c>
      <c r="AD40" s="22">
        <f t="shared" si="8"/>
        <v>1.4857378325168261E-2</v>
      </c>
      <c r="AE40" s="22">
        <f t="shared" si="8"/>
        <v>1.4477220125199993E-2</v>
      </c>
      <c r="AF40" s="22">
        <f t="shared" si="8"/>
        <v>1.39579304061506E-2</v>
      </c>
      <c r="AG40" s="22">
        <f t="shared" si="8"/>
        <v>1.3075088769055691E-2</v>
      </c>
      <c r="AH40" s="22">
        <f t="shared" si="8"/>
        <v>1.2927671442089013E-2</v>
      </c>
      <c r="AI40" s="22">
        <f t="shared" si="8"/>
        <v>1.1854445091952106E-2</v>
      </c>
    </row>
    <row r="42" spans="1:84" x14ac:dyDescent="0.2">
      <c r="A42" s="21" t="s">
        <v>18</v>
      </c>
      <c r="B42" s="1" t="s">
        <v>5</v>
      </c>
      <c r="C42" s="1" t="s">
        <v>13</v>
      </c>
      <c r="D42" s="1">
        <v>19</v>
      </c>
      <c r="E42" s="1">
        <v>26</v>
      </c>
      <c r="F42" s="1">
        <v>114</v>
      </c>
      <c r="G42" s="1">
        <v>1861</v>
      </c>
      <c r="H42" s="1">
        <v>36984</v>
      </c>
      <c r="I42" s="1">
        <v>86316</v>
      </c>
      <c r="J42" s="1">
        <v>95676</v>
      </c>
      <c r="K42" s="1">
        <v>98130</v>
      </c>
      <c r="L42" s="1">
        <v>89564</v>
      </c>
      <c r="M42" s="1">
        <v>66030</v>
      </c>
      <c r="N42" s="1">
        <v>47536</v>
      </c>
      <c r="O42" s="1">
        <v>36724</v>
      </c>
      <c r="P42" s="1">
        <v>28725</v>
      </c>
      <c r="Q42" s="1">
        <v>23876</v>
      </c>
      <c r="R42" s="1">
        <v>20817</v>
      </c>
      <c r="S42" s="1">
        <v>18296</v>
      </c>
      <c r="T42" s="1">
        <v>15924</v>
      </c>
      <c r="U42" s="1">
        <v>13939</v>
      </c>
      <c r="V42" s="1">
        <v>12123</v>
      </c>
      <c r="W42" s="1">
        <v>11350</v>
      </c>
      <c r="X42" s="1">
        <v>10908</v>
      </c>
      <c r="Y42" s="1">
        <v>10810</v>
      </c>
      <c r="Z42" s="1">
        <v>10165</v>
      </c>
      <c r="AA42" s="1">
        <v>9298</v>
      </c>
      <c r="AB42" s="1">
        <v>8607</v>
      </c>
      <c r="AC42" s="1">
        <v>8291</v>
      </c>
      <c r="AD42" s="1">
        <v>7740</v>
      </c>
      <c r="AE42" s="1">
        <v>7440</v>
      </c>
      <c r="AF42" s="1">
        <v>7070</v>
      </c>
      <c r="AG42" s="1">
        <v>6595</v>
      </c>
      <c r="AH42" s="1">
        <v>6282</v>
      </c>
      <c r="AI42" s="1">
        <v>5889</v>
      </c>
      <c r="AJ42" s="1">
        <v>5237</v>
      </c>
      <c r="AK42" s="1">
        <v>4759</v>
      </c>
      <c r="AL42" s="1">
        <v>4130</v>
      </c>
      <c r="AM42" s="1">
        <v>3565</v>
      </c>
      <c r="AN42" s="1">
        <v>3170</v>
      </c>
      <c r="AO42" s="1">
        <v>2811</v>
      </c>
      <c r="AP42" s="1">
        <v>2410</v>
      </c>
      <c r="AQ42" s="1">
        <v>1903</v>
      </c>
      <c r="AR42" s="1">
        <v>1472</v>
      </c>
      <c r="AS42" s="1">
        <v>1151</v>
      </c>
      <c r="AT42" s="1">
        <v>940</v>
      </c>
      <c r="AU42" s="1">
        <v>768</v>
      </c>
      <c r="AV42" s="1">
        <v>606</v>
      </c>
      <c r="AW42" s="1">
        <v>469</v>
      </c>
      <c r="AX42" s="1">
        <v>431</v>
      </c>
      <c r="AY42" s="1">
        <v>369</v>
      </c>
      <c r="AZ42" s="1">
        <v>310</v>
      </c>
      <c r="BA42" s="1">
        <v>287</v>
      </c>
      <c r="BB42" s="1">
        <v>225</v>
      </c>
      <c r="BC42" s="1">
        <v>247</v>
      </c>
      <c r="BD42" s="1">
        <v>331</v>
      </c>
      <c r="BE42" s="1">
        <v>234</v>
      </c>
      <c r="BF42" s="1">
        <v>225</v>
      </c>
      <c r="BG42" s="1">
        <v>175</v>
      </c>
      <c r="BH42" s="1">
        <v>147</v>
      </c>
      <c r="BI42" s="1">
        <v>164</v>
      </c>
      <c r="BJ42" s="1">
        <v>122</v>
      </c>
      <c r="BK42" s="1">
        <v>113</v>
      </c>
      <c r="BL42" s="1">
        <v>92</v>
      </c>
      <c r="BM42" s="1">
        <v>137</v>
      </c>
      <c r="BN42" s="1">
        <v>67</v>
      </c>
      <c r="BO42" s="1">
        <v>58</v>
      </c>
      <c r="BP42" s="1">
        <v>48</v>
      </c>
      <c r="BQ42" s="1">
        <v>40</v>
      </c>
      <c r="BR42" s="1">
        <v>3643</v>
      </c>
      <c r="BS42" s="1">
        <v>23</v>
      </c>
      <c r="BT42" s="1">
        <v>11</v>
      </c>
      <c r="BU42" s="1">
        <v>11</v>
      </c>
      <c r="BV42" s="1">
        <v>7</v>
      </c>
      <c r="BW42" s="1">
        <v>9</v>
      </c>
      <c r="BX42" s="1">
        <v>7</v>
      </c>
      <c r="BY42" s="1">
        <v>1</v>
      </c>
      <c r="BZ42" s="1">
        <v>4</v>
      </c>
      <c r="CA42" s="1">
        <v>3</v>
      </c>
      <c r="CB42" s="1">
        <v>2</v>
      </c>
      <c r="CC42" s="1">
        <v>1</v>
      </c>
      <c r="CD42" s="1">
        <v>2</v>
      </c>
      <c r="CE42" s="1">
        <v>1</v>
      </c>
      <c r="CF42" s="1">
        <v>1</v>
      </c>
    </row>
    <row r="43" spans="1:84" ht="15" x14ac:dyDescent="0.25">
      <c r="A43" s="3">
        <v>1999</v>
      </c>
      <c r="B43" s="1" t="s">
        <v>5</v>
      </c>
      <c r="C43" s="1" t="s">
        <v>7</v>
      </c>
      <c r="D43">
        <v>410940</v>
      </c>
      <c r="E43">
        <v>409637</v>
      </c>
      <c r="F43">
        <v>409326</v>
      </c>
      <c r="G43">
        <v>409919</v>
      </c>
      <c r="H43">
        <v>416087</v>
      </c>
      <c r="I43">
        <v>416917</v>
      </c>
      <c r="J43">
        <v>411544</v>
      </c>
      <c r="K43">
        <v>407597</v>
      </c>
      <c r="L43">
        <v>411355</v>
      </c>
      <c r="M43">
        <v>414437</v>
      </c>
      <c r="N43">
        <v>414829</v>
      </c>
      <c r="O43">
        <v>405313</v>
      </c>
      <c r="P43">
        <v>409762</v>
      </c>
      <c r="Q43">
        <v>418258</v>
      </c>
      <c r="R43">
        <v>437836</v>
      </c>
      <c r="S43">
        <v>442040</v>
      </c>
      <c r="T43">
        <v>440032</v>
      </c>
      <c r="U43">
        <v>442513</v>
      </c>
      <c r="V43">
        <v>454981</v>
      </c>
      <c r="W43">
        <v>482433</v>
      </c>
      <c r="X43">
        <v>518640</v>
      </c>
      <c r="Y43">
        <v>538396</v>
      </c>
      <c r="Z43">
        <v>546418</v>
      </c>
      <c r="AA43">
        <v>537081</v>
      </c>
      <c r="AB43">
        <v>543344</v>
      </c>
      <c r="AC43">
        <v>538244</v>
      </c>
      <c r="AD43">
        <v>528349</v>
      </c>
      <c r="AE43">
        <v>524808</v>
      </c>
      <c r="AF43">
        <v>515493</v>
      </c>
      <c r="AG43">
        <v>500876</v>
      </c>
      <c r="AH43">
        <v>497348</v>
      </c>
      <c r="AI43">
        <v>481855</v>
      </c>
    </row>
    <row r="44" spans="1:84" x14ac:dyDescent="0.2">
      <c r="A44" s="3">
        <v>1999</v>
      </c>
      <c r="B44" s="15" t="s">
        <v>5</v>
      </c>
      <c r="C44" s="15" t="s">
        <v>8</v>
      </c>
      <c r="D44" s="22">
        <f>D42/D43</f>
        <v>4.6235460164500899E-5</v>
      </c>
      <c r="E44" s="22">
        <f t="shared" ref="E44:AI44" si="9">E42/E43</f>
        <v>6.3470829051086693E-5</v>
      </c>
      <c r="F44" s="22">
        <f t="shared" si="9"/>
        <v>2.7850661819674296E-4</v>
      </c>
      <c r="G44" s="22">
        <f t="shared" si="9"/>
        <v>4.5399213015254233E-3</v>
      </c>
      <c r="H44" s="22">
        <f t="shared" si="9"/>
        <v>8.8885257169774592E-2</v>
      </c>
      <c r="I44" s="22">
        <f t="shared" si="9"/>
        <v>0.20703401396441018</v>
      </c>
      <c r="J44" s="22">
        <f t="shared" si="9"/>
        <v>0.23248060960674921</v>
      </c>
      <c r="K44" s="22">
        <f t="shared" si="9"/>
        <v>0.24075250799196266</v>
      </c>
      <c r="L44" s="22">
        <f t="shared" si="9"/>
        <v>0.21772921199450596</v>
      </c>
      <c r="M44" s="22">
        <f t="shared" si="9"/>
        <v>0.15932457768008165</v>
      </c>
      <c r="N44" s="22">
        <f t="shared" si="9"/>
        <v>0.11459179565555928</v>
      </c>
      <c r="O44" s="22">
        <f t="shared" si="9"/>
        <v>9.0606518912544134E-2</v>
      </c>
      <c r="P44" s="22">
        <f t="shared" si="9"/>
        <v>7.0101668773580761E-2</v>
      </c>
      <c r="Q44" s="22">
        <f t="shared" si="9"/>
        <v>5.7084383323211987E-2</v>
      </c>
      <c r="R44" s="22">
        <f t="shared" si="9"/>
        <v>4.7545199572442652E-2</v>
      </c>
      <c r="S44" s="22">
        <f t="shared" si="9"/>
        <v>4.1389919464301872E-2</v>
      </c>
      <c r="T44" s="22">
        <f t="shared" si="9"/>
        <v>3.6188277216202457E-2</v>
      </c>
      <c r="U44" s="22">
        <f t="shared" si="9"/>
        <v>3.149963955861184E-2</v>
      </c>
      <c r="V44" s="22">
        <f t="shared" si="9"/>
        <v>2.6645068695176282E-2</v>
      </c>
      <c r="W44" s="22">
        <f t="shared" si="9"/>
        <v>2.3526582965924803E-2</v>
      </c>
      <c r="X44" s="22">
        <f t="shared" si="9"/>
        <v>2.103192966219343E-2</v>
      </c>
      <c r="Y44" s="22">
        <f t="shared" si="9"/>
        <v>2.0078158084383985E-2</v>
      </c>
      <c r="Z44" s="22">
        <f t="shared" si="9"/>
        <v>1.8602974279763845E-2</v>
      </c>
      <c r="AA44" s="22">
        <f t="shared" si="9"/>
        <v>1.731210003705214E-2</v>
      </c>
      <c r="AB44" s="22">
        <f t="shared" si="9"/>
        <v>1.5840793309579198E-2</v>
      </c>
      <c r="AC44" s="22">
        <f t="shared" si="9"/>
        <v>1.5403794561574305E-2</v>
      </c>
      <c r="AD44" s="22">
        <f t="shared" si="9"/>
        <v>1.4649407872447947E-2</v>
      </c>
      <c r="AE44" s="22">
        <f t="shared" si="9"/>
        <v>1.4176613161384735E-2</v>
      </c>
      <c r="AF44" s="22">
        <f t="shared" si="9"/>
        <v>1.3715026198221897E-2</v>
      </c>
      <c r="AG44" s="22">
        <f t="shared" si="9"/>
        <v>1.3166931535949018E-2</v>
      </c>
      <c r="AH44" s="22">
        <f t="shared" si="9"/>
        <v>1.2630994796400107E-2</v>
      </c>
      <c r="AI44" s="22">
        <f t="shared" si="9"/>
        <v>1.2221518921667307E-2</v>
      </c>
    </row>
    <row r="46" spans="1:84" x14ac:dyDescent="0.2">
      <c r="A46" s="23" t="s">
        <v>19</v>
      </c>
      <c r="B46" s="1" t="s">
        <v>5</v>
      </c>
      <c r="C46" s="1" t="s">
        <v>13</v>
      </c>
      <c r="D46" s="1">
        <v>5</v>
      </c>
      <c r="E46" s="1">
        <v>20</v>
      </c>
      <c r="F46" s="1">
        <v>100</v>
      </c>
      <c r="G46" s="1">
        <v>1951</v>
      </c>
      <c r="H46" s="1">
        <v>38848</v>
      </c>
      <c r="I46" s="1">
        <v>89331</v>
      </c>
      <c r="J46" s="1">
        <v>98974</v>
      </c>
      <c r="K46" s="1">
        <v>101461</v>
      </c>
      <c r="L46" s="1">
        <v>90466</v>
      </c>
      <c r="M46" s="1">
        <v>66533</v>
      </c>
      <c r="N46" s="1">
        <v>47640</v>
      </c>
      <c r="O46" s="1">
        <v>36809</v>
      </c>
      <c r="P46" s="1">
        <v>29372</v>
      </c>
      <c r="Q46" s="1">
        <v>23858</v>
      </c>
      <c r="R46" s="1">
        <v>20619</v>
      </c>
      <c r="S46" s="1">
        <v>17908</v>
      </c>
      <c r="T46" s="1">
        <v>15971</v>
      </c>
      <c r="U46" s="1">
        <v>14007</v>
      </c>
      <c r="V46" s="1">
        <v>12399</v>
      </c>
      <c r="W46" s="1">
        <v>10969</v>
      </c>
      <c r="X46" s="1">
        <v>10295</v>
      </c>
      <c r="Y46" s="1">
        <v>9879</v>
      </c>
      <c r="Z46" s="1">
        <v>9685</v>
      </c>
      <c r="AA46" s="1">
        <v>9218</v>
      </c>
      <c r="AB46" s="1">
        <v>8537</v>
      </c>
      <c r="AC46" s="1">
        <v>7750</v>
      </c>
      <c r="AD46" s="1">
        <v>7558</v>
      </c>
      <c r="AE46" s="1">
        <v>6940</v>
      </c>
      <c r="AF46" s="1">
        <v>6736</v>
      </c>
      <c r="AG46" s="1">
        <v>6479</v>
      </c>
      <c r="AH46" s="1">
        <v>5901</v>
      </c>
      <c r="AI46" s="1">
        <v>5647</v>
      </c>
      <c r="AJ46" s="1">
        <v>5089</v>
      </c>
      <c r="AK46" s="1">
        <v>4607</v>
      </c>
      <c r="AL46" s="1">
        <v>4218</v>
      </c>
      <c r="AM46" s="1">
        <v>3614</v>
      </c>
      <c r="AN46" s="1">
        <v>3016</v>
      </c>
      <c r="AO46" s="1">
        <v>2585</v>
      </c>
      <c r="AP46" s="1">
        <v>2218</v>
      </c>
      <c r="AQ46" s="1">
        <v>1940</v>
      </c>
      <c r="AR46" s="1">
        <v>1536</v>
      </c>
      <c r="AS46" s="1">
        <v>1088</v>
      </c>
      <c r="AT46" s="1">
        <v>936</v>
      </c>
      <c r="AU46" s="1">
        <v>747</v>
      </c>
      <c r="AV46" s="1">
        <v>627</v>
      </c>
      <c r="AW46" s="1">
        <v>510</v>
      </c>
      <c r="AX46" s="1">
        <v>412</v>
      </c>
      <c r="AY46" s="1">
        <v>377</v>
      </c>
      <c r="AZ46" s="1">
        <v>300</v>
      </c>
      <c r="BA46" s="1">
        <v>250</v>
      </c>
      <c r="BB46" s="1">
        <v>231</v>
      </c>
      <c r="BC46" s="1">
        <v>210</v>
      </c>
      <c r="BD46" s="1">
        <v>217</v>
      </c>
      <c r="BE46" s="1">
        <v>216</v>
      </c>
      <c r="BF46" s="1">
        <v>185</v>
      </c>
      <c r="BG46" s="1">
        <v>156</v>
      </c>
      <c r="BH46" s="1">
        <v>130</v>
      </c>
      <c r="BI46" s="1">
        <v>124</v>
      </c>
      <c r="BJ46" s="1">
        <v>118</v>
      </c>
      <c r="BK46" s="1">
        <v>84</v>
      </c>
      <c r="BL46" s="1">
        <v>84</v>
      </c>
      <c r="BM46" s="1">
        <v>55</v>
      </c>
      <c r="BN46" s="1">
        <v>62</v>
      </c>
      <c r="BO46" s="1">
        <v>46</v>
      </c>
      <c r="BP46" s="1">
        <v>32</v>
      </c>
      <c r="BQ46" s="1">
        <v>32</v>
      </c>
      <c r="BR46" s="1">
        <v>25</v>
      </c>
      <c r="BS46" s="1">
        <v>405</v>
      </c>
      <c r="BT46" s="1">
        <v>18</v>
      </c>
      <c r="BU46" s="1">
        <v>6</v>
      </c>
      <c r="BV46" s="1">
        <v>3</v>
      </c>
      <c r="BW46" s="1">
        <v>5</v>
      </c>
      <c r="BX46" s="1">
        <v>7</v>
      </c>
      <c r="BY46" s="1">
        <v>4</v>
      </c>
      <c r="BZ46" s="1">
        <v>1</v>
      </c>
      <c r="CA46" s="1">
        <v>2</v>
      </c>
      <c r="CB46" s="1">
        <v>2</v>
      </c>
      <c r="CC46" s="1">
        <v>1</v>
      </c>
      <c r="CD46" s="1">
        <v>1</v>
      </c>
    </row>
    <row r="47" spans="1:84" ht="12.75" x14ac:dyDescent="0.2">
      <c r="A47" s="1">
        <v>2000</v>
      </c>
      <c r="B47" s="1" t="s">
        <v>5</v>
      </c>
      <c r="C47" s="1" t="s">
        <v>7</v>
      </c>
      <c r="D47" s="28">
        <v>410747</v>
      </c>
      <c r="E47" s="28">
        <v>413511</v>
      </c>
      <c r="F47" s="28">
        <v>412664</v>
      </c>
      <c r="G47" s="28">
        <v>412332</v>
      </c>
      <c r="H47" s="28">
        <v>412855</v>
      </c>
      <c r="I47" s="28">
        <v>419329</v>
      </c>
      <c r="J47" s="28">
        <v>419562</v>
      </c>
      <c r="K47" s="28">
        <v>414719</v>
      </c>
      <c r="L47" s="28">
        <v>410685</v>
      </c>
      <c r="M47" s="28">
        <v>414378</v>
      </c>
      <c r="N47" s="28">
        <v>417482</v>
      </c>
      <c r="O47" s="28">
        <v>417841</v>
      </c>
      <c r="P47" s="28">
        <v>408243</v>
      </c>
      <c r="Q47" s="28">
        <v>412416</v>
      </c>
      <c r="R47" s="28">
        <v>421448</v>
      </c>
      <c r="S47" s="28">
        <v>441117</v>
      </c>
      <c r="T47" s="28">
        <v>445286</v>
      </c>
      <c r="U47" s="28">
        <v>442881</v>
      </c>
      <c r="V47" s="28">
        <v>445538</v>
      </c>
      <c r="W47" s="28">
        <v>457749</v>
      </c>
      <c r="X47" s="28">
        <v>485034</v>
      </c>
      <c r="Y47" s="28">
        <v>520847</v>
      </c>
      <c r="Z47" s="28">
        <v>540299</v>
      </c>
      <c r="AA47" s="28">
        <v>548106</v>
      </c>
      <c r="AB47" s="28">
        <v>538774</v>
      </c>
      <c r="AC47" s="28">
        <v>544706</v>
      </c>
      <c r="AD47" s="28">
        <v>539663</v>
      </c>
      <c r="AE47" s="28">
        <v>529562</v>
      </c>
      <c r="AF47" s="28">
        <v>525694</v>
      </c>
      <c r="AG47" s="28">
        <v>516190</v>
      </c>
      <c r="AH47" s="28">
        <v>501366</v>
      </c>
      <c r="AI47" s="28">
        <v>497643</v>
      </c>
    </row>
    <row r="48" spans="1:84" x14ac:dyDescent="0.2">
      <c r="A48" s="1">
        <v>2000</v>
      </c>
      <c r="B48" s="15" t="s">
        <v>5</v>
      </c>
      <c r="C48" s="15" t="s">
        <v>8</v>
      </c>
      <c r="D48" s="22">
        <f>D46/D47</f>
        <v>1.2172943442070179E-5</v>
      </c>
      <c r="E48" s="22">
        <f t="shared" ref="E48:AI48" si="10">E46/E47</f>
        <v>4.8366307063173652E-5</v>
      </c>
      <c r="F48" s="22">
        <f t="shared" si="10"/>
        <v>2.4232789872632456E-4</v>
      </c>
      <c r="G48" s="22">
        <f t="shared" si="10"/>
        <v>4.7316240311205534E-3</v>
      </c>
      <c r="H48" s="22">
        <f t="shared" si="10"/>
        <v>9.4095990117595771E-2</v>
      </c>
      <c r="I48" s="22">
        <f t="shared" si="10"/>
        <v>0.21303320304581844</v>
      </c>
      <c r="J48" s="22">
        <f t="shared" si="10"/>
        <v>0.23589838927262241</v>
      </c>
      <c r="K48" s="22">
        <f t="shared" si="10"/>
        <v>0.24464999192224132</v>
      </c>
      <c r="L48" s="22">
        <f t="shared" si="10"/>
        <v>0.22028075045351059</v>
      </c>
      <c r="M48" s="22">
        <f t="shared" si="10"/>
        <v>0.16056113017582979</v>
      </c>
      <c r="N48" s="22">
        <f t="shared" si="10"/>
        <v>0.11411270426030344</v>
      </c>
      <c r="O48" s="22">
        <f t="shared" si="10"/>
        <v>8.8093317793131842E-2</v>
      </c>
      <c r="P48" s="22">
        <f t="shared" si="10"/>
        <v>7.1947345086137426E-2</v>
      </c>
      <c r="Q48" s="22">
        <f t="shared" si="10"/>
        <v>5.7849355990068282E-2</v>
      </c>
      <c r="R48" s="22">
        <f t="shared" si="10"/>
        <v>4.8924185190106488E-2</v>
      </c>
      <c r="S48" s="22">
        <f t="shared" si="10"/>
        <v>4.0596939134061941E-2</v>
      </c>
      <c r="T48" s="22">
        <f t="shared" si="10"/>
        <v>3.5866836145758009E-2</v>
      </c>
      <c r="U48" s="22">
        <f t="shared" si="10"/>
        <v>3.1627005900004744E-2</v>
      </c>
      <c r="V48" s="22">
        <f t="shared" si="10"/>
        <v>2.7829276066239018E-2</v>
      </c>
      <c r="W48" s="22">
        <f t="shared" si="10"/>
        <v>2.396291417348809E-2</v>
      </c>
      <c r="X48" s="22">
        <f t="shared" si="10"/>
        <v>2.122531616340298E-2</v>
      </c>
      <c r="Y48" s="22">
        <f t="shared" si="10"/>
        <v>1.8967182301136417E-2</v>
      </c>
      <c r="Z48" s="22">
        <f t="shared" si="10"/>
        <v>1.7925259902387383E-2</v>
      </c>
      <c r="AA48" s="22">
        <f t="shared" si="10"/>
        <v>1.6817914782906954E-2</v>
      </c>
      <c r="AB48" s="22">
        <f t="shared" si="10"/>
        <v>1.5845233808609919E-2</v>
      </c>
      <c r="AC48" s="22">
        <f t="shared" si="10"/>
        <v>1.4227858698086675E-2</v>
      </c>
      <c r="AD48" s="22">
        <f t="shared" si="10"/>
        <v>1.4005036476467721E-2</v>
      </c>
      <c r="AE48" s="22">
        <f t="shared" si="10"/>
        <v>1.3105169932887933E-2</v>
      </c>
      <c r="AF48" s="22">
        <f t="shared" si="10"/>
        <v>1.2813537913691235E-2</v>
      </c>
      <c r="AG48" s="22">
        <f t="shared" si="10"/>
        <v>1.2551579844630853E-2</v>
      </c>
      <c r="AH48" s="22">
        <f t="shared" si="10"/>
        <v>1.1769844784049976E-2</v>
      </c>
      <c r="AI48" s="22">
        <f t="shared" si="10"/>
        <v>1.1347492077654061E-2</v>
      </c>
    </row>
    <row r="50" spans="1:89" x14ac:dyDescent="0.2">
      <c r="A50" s="23" t="s">
        <v>20</v>
      </c>
      <c r="B50" s="1" t="s">
        <v>5</v>
      </c>
      <c r="C50" s="1" t="s">
        <v>13</v>
      </c>
      <c r="D50" s="1">
        <v>5</v>
      </c>
      <c r="E50" s="1">
        <v>11</v>
      </c>
      <c r="F50" s="1">
        <v>119</v>
      </c>
      <c r="G50" s="1">
        <v>1989</v>
      </c>
      <c r="H50" s="1">
        <v>40509</v>
      </c>
      <c r="I50" s="1">
        <v>93036</v>
      </c>
      <c r="J50" s="1">
        <v>103214</v>
      </c>
      <c r="K50" s="1">
        <v>106225</v>
      </c>
      <c r="L50" s="1">
        <v>95101</v>
      </c>
      <c r="M50" s="1">
        <v>68919</v>
      </c>
      <c r="N50" s="1">
        <v>49681</v>
      </c>
      <c r="O50" s="1">
        <v>38328</v>
      </c>
      <c r="P50" s="1">
        <v>30787</v>
      </c>
      <c r="Q50" s="1">
        <v>25631</v>
      </c>
      <c r="R50" s="1">
        <v>21282</v>
      </c>
      <c r="S50" s="1">
        <v>18859</v>
      </c>
      <c r="T50" s="1">
        <v>16582</v>
      </c>
      <c r="U50" s="1">
        <v>14944</v>
      </c>
      <c r="V50" s="1">
        <v>13159</v>
      </c>
      <c r="W50" s="1">
        <v>11961</v>
      </c>
      <c r="X50" s="1">
        <v>10580</v>
      </c>
      <c r="Y50" s="1">
        <v>9759</v>
      </c>
      <c r="Z50" s="1">
        <v>9413</v>
      </c>
      <c r="AA50" s="1">
        <v>9361</v>
      </c>
      <c r="AB50" s="1">
        <v>8867</v>
      </c>
      <c r="AC50" s="1">
        <v>8099</v>
      </c>
      <c r="AD50" s="1">
        <v>7359</v>
      </c>
      <c r="AE50" s="1">
        <v>7175</v>
      </c>
      <c r="AF50" s="1">
        <v>6637</v>
      </c>
      <c r="AG50" s="1">
        <v>6360</v>
      </c>
      <c r="AH50" s="1">
        <v>6011</v>
      </c>
      <c r="AI50" s="1">
        <v>5543</v>
      </c>
      <c r="AJ50" s="1">
        <v>5077</v>
      </c>
      <c r="AK50" s="1">
        <v>4783</v>
      </c>
      <c r="AL50" s="1">
        <v>4118</v>
      </c>
      <c r="AM50" s="1">
        <v>3824</v>
      </c>
      <c r="AN50" s="1">
        <v>3203</v>
      </c>
      <c r="AO50" s="1">
        <v>2650</v>
      </c>
      <c r="AP50" s="1">
        <v>2219</v>
      </c>
      <c r="AQ50" s="1">
        <v>1924</v>
      </c>
      <c r="AR50" s="1">
        <v>1729</v>
      </c>
      <c r="AS50" s="1">
        <v>1300</v>
      </c>
      <c r="AT50" s="1">
        <v>950</v>
      </c>
      <c r="AU50" s="1">
        <v>780</v>
      </c>
      <c r="AV50" s="1">
        <v>664</v>
      </c>
      <c r="AW50" s="1">
        <v>538</v>
      </c>
      <c r="AX50" s="1">
        <v>416</v>
      </c>
      <c r="AY50" s="1">
        <v>387</v>
      </c>
      <c r="AZ50" s="1">
        <v>325</v>
      </c>
      <c r="BA50" s="1">
        <v>265</v>
      </c>
      <c r="BB50" s="1">
        <v>217</v>
      </c>
      <c r="BC50" s="1">
        <v>225</v>
      </c>
      <c r="BD50" s="1">
        <v>209</v>
      </c>
      <c r="BE50" s="1">
        <v>200</v>
      </c>
      <c r="BF50" s="1">
        <v>188</v>
      </c>
      <c r="BG50" s="1">
        <v>147</v>
      </c>
      <c r="BH50" s="1">
        <v>143</v>
      </c>
      <c r="BI50" s="1">
        <v>127</v>
      </c>
      <c r="BJ50" s="1">
        <v>95</v>
      </c>
      <c r="BK50" s="1">
        <v>99</v>
      </c>
      <c r="BL50" s="1">
        <v>72</v>
      </c>
      <c r="BM50" s="1">
        <v>68</v>
      </c>
      <c r="BN50" s="1">
        <v>52</v>
      </c>
      <c r="BO50" s="1">
        <v>46</v>
      </c>
      <c r="BP50" s="1">
        <v>39</v>
      </c>
      <c r="BQ50" s="1">
        <v>26</v>
      </c>
      <c r="BR50" s="1">
        <v>25</v>
      </c>
      <c r="BS50" s="1">
        <v>22</v>
      </c>
      <c r="BT50" s="1">
        <v>390</v>
      </c>
      <c r="BU50" s="1">
        <v>12</v>
      </c>
      <c r="BV50" s="1">
        <v>4</v>
      </c>
      <c r="BW50" s="1">
        <v>4</v>
      </c>
      <c r="BX50" s="1">
        <v>5</v>
      </c>
      <c r="BY50" s="1">
        <v>1</v>
      </c>
      <c r="BZ50" s="1">
        <v>2</v>
      </c>
    </row>
    <row r="51" spans="1:89" ht="12.75" x14ac:dyDescent="0.2">
      <c r="A51" s="1">
        <v>2001</v>
      </c>
      <c r="B51" s="1" t="s">
        <v>5</v>
      </c>
      <c r="C51" s="1" t="s">
        <v>7</v>
      </c>
      <c r="D51" s="29">
        <v>409218</v>
      </c>
      <c r="E51" s="29">
        <v>419360</v>
      </c>
      <c r="F51" s="29">
        <v>423674</v>
      </c>
      <c r="G51" s="29">
        <v>424380</v>
      </c>
      <c r="H51" s="29">
        <v>423764</v>
      </c>
      <c r="I51" s="29">
        <v>425726</v>
      </c>
      <c r="J51" s="29">
        <v>431052</v>
      </c>
      <c r="K51" s="29">
        <v>429433</v>
      </c>
      <c r="L51" s="29">
        <v>420998</v>
      </c>
      <c r="M51" s="29">
        <v>413343</v>
      </c>
      <c r="N51" s="29">
        <v>415498</v>
      </c>
      <c r="O51" s="29">
        <v>414778</v>
      </c>
      <c r="P51" s="29">
        <v>415453</v>
      </c>
      <c r="Q51" s="29">
        <v>406966</v>
      </c>
      <c r="R51" s="29">
        <v>412883</v>
      </c>
      <c r="S51" s="29">
        <v>423522</v>
      </c>
      <c r="T51" s="29">
        <v>444438</v>
      </c>
      <c r="U51" s="29">
        <v>447448</v>
      </c>
      <c r="V51" s="29">
        <v>444707</v>
      </c>
      <c r="W51" s="29">
        <v>446412</v>
      </c>
      <c r="X51" s="29">
        <v>456759</v>
      </c>
      <c r="Y51" s="29">
        <v>484375</v>
      </c>
      <c r="Z51" s="29">
        <v>521945</v>
      </c>
      <c r="AA51" s="29">
        <v>541159</v>
      </c>
      <c r="AB51" s="29">
        <v>548740</v>
      </c>
      <c r="AC51" s="29">
        <v>540956</v>
      </c>
      <c r="AD51" s="29">
        <v>546737</v>
      </c>
      <c r="AE51" s="29">
        <v>540423</v>
      </c>
      <c r="AF51" s="29">
        <v>528904</v>
      </c>
      <c r="AG51" s="29">
        <v>524368</v>
      </c>
      <c r="AH51" s="29">
        <v>514257</v>
      </c>
      <c r="AI51" s="29">
        <v>499149</v>
      </c>
      <c r="AJ51" s="29">
        <v>496168</v>
      </c>
      <c r="AK51" s="29">
        <v>479534</v>
      </c>
      <c r="AL51" s="29">
        <v>459315</v>
      </c>
      <c r="AM51" s="29">
        <v>443906</v>
      </c>
      <c r="AN51" s="29">
        <v>436112</v>
      </c>
      <c r="AO51" s="29">
        <v>426265</v>
      </c>
      <c r="AP51" s="29">
        <v>418828</v>
      </c>
      <c r="AQ51" s="29">
        <v>418638</v>
      </c>
      <c r="AR51" s="29">
        <v>416759</v>
      </c>
      <c r="AS51" s="29">
        <v>358493</v>
      </c>
      <c r="AT51" s="29">
        <v>334464</v>
      </c>
      <c r="AU51" s="29">
        <v>325792</v>
      </c>
      <c r="AV51" s="29">
        <v>315609</v>
      </c>
      <c r="AW51" s="29">
        <v>293699</v>
      </c>
      <c r="AX51" s="29">
        <v>281692</v>
      </c>
      <c r="AY51" s="29">
        <v>264597</v>
      </c>
      <c r="AZ51" s="29">
        <v>257051</v>
      </c>
      <c r="BA51" s="29">
        <v>247460</v>
      </c>
      <c r="BB51" s="29">
        <v>237662</v>
      </c>
      <c r="BC51" s="29">
        <v>237359</v>
      </c>
      <c r="BD51" s="29">
        <v>230426</v>
      </c>
      <c r="BE51" s="29">
        <v>223646</v>
      </c>
      <c r="BF51" s="29">
        <v>225906</v>
      </c>
      <c r="BG51" s="29">
        <v>224348</v>
      </c>
      <c r="BH51" s="29">
        <v>220807</v>
      </c>
      <c r="BI51" s="29">
        <v>213236</v>
      </c>
      <c r="BJ51" s="29">
        <v>201345</v>
      </c>
      <c r="BK51" s="29">
        <v>196731</v>
      </c>
      <c r="BL51" s="29">
        <v>187211</v>
      </c>
      <c r="BM51" s="29">
        <v>181872</v>
      </c>
      <c r="BN51" s="29">
        <v>172750</v>
      </c>
      <c r="BO51" s="29">
        <v>163831</v>
      </c>
      <c r="BP51" s="29">
        <v>153733</v>
      </c>
      <c r="BQ51" s="29">
        <v>146486</v>
      </c>
      <c r="BR51" s="29">
        <v>134187</v>
      </c>
      <c r="BS51" s="29">
        <v>120749</v>
      </c>
      <c r="BT51" s="29">
        <v>99659</v>
      </c>
      <c r="BU51" s="29">
        <v>88491</v>
      </c>
      <c r="BV51" s="29">
        <v>80133</v>
      </c>
      <c r="BW51" s="29">
        <v>72754</v>
      </c>
      <c r="BX51" s="29">
        <v>66764</v>
      </c>
      <c r="BY51" s="29">
        <v>57331</v>
      </c>
      <c r="BZ51" s="29">
        <v>48152</v>
      </c>
      <c r="CA51" s="29">
        <v>39226</v>
      </c>
      <c r="CB51" s="29">
        <v>135929</v>
      </c>
    </row>
    <row r="52" spans="1:89" x14ac:dyDescent="0.2">
      <c r="A52" s="1">
        <v>2001</v>
      </c>
      <c r="B52" s="15" t="s">
        <v>5</v>
      </c>
      <c r="C52" s="15" t="s">
        <v>8</v>
      </c>
      <c r="D52" s="22">
        <f>D50/D51</f>
        <v>1.2218426364431673E-5</v>
      </c>
      <c r="E52" s="22">
        <f t="shared" ref="E52:AI52" si="11">E50/E51</f>
        <v>2.6230446394505915E-5</v>
      </c>
      <c r="F52" s="22">
        <f t="shared" si="11"/>
        <v>2.8087633416258725E-4</v>
      </c>
      <c r="G52" s="22">
        <f t="shared" si="11"/>
        <v>4.686837268485791E-3</v>
      </c>
      <c r="H52" s="22">
        <f t="shared" si="11"/>
        <v>9.5593301932207553E-2</v>
      </c>
      <c r="I52" s="22">
        <f t="shared" si="11"/>
        <v>0.218534926220151</v>
      </c>
      <c r="J52" s="22">
        <f t="shared" si="11"/>
        <v>0.23944674888412534</v>
      </c>
      <c r="K52" s="22">
        <f t="shared" si="11"/>
        <v>0.24736105515877913</v>
      </c>
      <c r="L52" s="22">
        <f t="shared" si="11"/>
        <v>0.22589418477047396</v>
      </c>
      <c r="M52" s="22">
        <f t="shared" si="11"/>
        <v>0.16673561666702957</v>
      </c>
      <c r="N52" s="22">
        <f t="shared" si="11"/>
        <v>0.11956976928890151</v>
      </c>
      <c r="O52" s="22">
        <f t="shared" si="11"/>
        <v>9.2406058180520667E-2</v>
      </c>
      <c r="P52" s="22">
        <f t="shared" si="11"/>
        <v>7.4104652030434245E-2</v>
      </c>
      <c r="Q52" s="22">
        <f t="shared" si="11"/>
        <v>6.2980691261677879E-2</v>
      </c>
      <c r="R52" s="22">
        <f t="shared" si="11"/>
        <v>5.1544868643174944E-2</v>
      </c>
      <c r="S52" s="22">
        <f t="shared" si="11"/>
        <v>4.4528973701484217E-2</v>
      </c>
      <c r="T52" s="22">
        <f t="shared" si="11"/>
        <v>3.7310040995594436E-2</v>
      </c>
      <c r="U52" s="22">
        <f t="shared" si="11"/>
        <v>3.3398294326938548E-2</v>
      </c>
      <c r="V52" s="22">
        <f t="shared" si="11"/>
        <v>2.9590269548264363E-2</v>
      </c>
      <c r="W52" s="22">
        <f t="shared" si="11"/>
        <v>2.6793634579715599E-2</v>
      </c>
      <c r="X52" s="22">
        <f t="shared" si="11"/>
        <v>2.3163199849373522E-2</v>
      </c>
      <c r="Y52" s="22">
        <f t="shared" si="11"/>
        <v>2.0147612903225805E-2</v>
      </c>
      <c r="Z52" s="22">
        <f t="shared" si="11"/>
        <v>1.8034467233137591E-2</v>
      </c>
      <c r="AA52" s="22">
        <f t="shared" si="11"/>
        <v>1.7298058426451376E-2</v>
      </c>
      <c r="AB52" s="22">
        <f t="shared" si="11"/>
        <v>1.615883660750082E-2</v>
      </c>
      <c r="AC52" s="22">
        <f t="shared" si="11"/>
        <v>1.4971642795347496E-2</v>
      </c>
      <c r="AD52" s="22">
        <f t="shared" si="11"/>
        <v>1.3459853640781583E-2</v>
      </c>
      <c r="AE52" s="22">
        <f t="shared" si="11"/>
        <v>1.3276637004716676E-2</v>
      </c>
      <c r="AF52" s="22">
        <f t="shared" si="11"/>
        <v>1.2548591048659114E-2</v>
      </c>
      <c r="AG52" s="22">
        <f t="shared" si="11"/>
        <v>1.2128886583468099E-2</v>
      </c>
      <c r="AH52" s="22">
        <f t="shared" si="11"/>
        <v>1.1688708175095331E-2</v>
      </c>
      <c r="AI52" s="22">
        <f t="shared" si="11"/>
        <v>1.1104900540720306E-2</v>
      </c>
    </row>
    <row r="54" spans="1:89" x14ac:dyDescent="0.2">
      <c r="A54" s="23" t="s">
        <v>21</v>
      </c>
      <c r="B54" s="1" t="s">
        <v>5</v>
      </c>
      <c r="C54" s="1" t="s">
        <v>13</v>
      </c>
      <c r="D54" s="1">
        <v>6</v>
      </c>
      <c r="E54" s="1">
        <v>20</v>
      </c>
      <c r="F54" s="1">
        <v>170</v>
      </c>
      <c r="G54" s="1">
        <v>2897</v>
      </c>
      <c r="H54" s="1">
        <v>72067</v>
      </c>
      <c r="I54" s="1">
        <v>99230</v>
      </c>
      <c r="J54" s="1">
        <v>109871</v>
      </c>
      <c r="K54" s="1">
        <v>114509</v>
      </c>
      <c r="L54" s="1">
        <v>105075</v>
      </c>
      <c r="M54" s="1">
        <v>76987</v>
      </c>
      <c r="N54" s="1">
        <v>55585</v>
      </c>
      <c r="O54" s="1">
        <v>42162</v>
      </c>
      <c r="P54" s="1">
        <v>34532</v>
      </c>
      <c r="Q54" s="1">
        <v>28275</v>
      </c>
      <c r="R54" s="1">
        <v>24212</v>
      </c>
      <c r="S54" s="1">
        <v>21077</v>
      </c>
      <c r="T54" s="1">
        <v>18098</v>
      </c>
      <c r="U54" s="1">
        <v>16229</v>
      </c>
      <c r="V54" s="1">
        <v>14715</v>
      </c>
      <c r="W54" s="1">
        <v>13171</v>
      </c>
      <c r="X54" s="1">
        <v>11943</v>
      </c>
      <c r="Y54" s="1">
        <v>10744</v>
      </c>
      <c r="Z54" s="1">
        <v>9549</v>
      </c>
      <c r="AA54" s="1">
        <v>8868</v>
      </c>
      <c r="AB54" s="1">
        <v>8629</v>
      </c>
      <c r="AC54" s="1">
        <v>8446</v>
      </c>
      <c r="AD54" s="1">
        <v>7782</v>
      </c>
      <c r="AE54" s="1">
        <v>7241</v>
      </c>
      <c r="AF54" s="1">
        <v>6515</v>
      </c>
      <c r="AG54" s="1">
        <v>6390</v>
      </c>
      <c r="AH54" s="1">
        <v>6012</v>
      </c>
      <c r="AI54" s="1">
        <v>5615</v>
      </c>
      <c r="AJ54" s="1">
        <v>5188</v>
      </c>
      <c r="AK54" s="1">
        <v>4821</v>
      </c>
      <c r="AL54" s="1">
        <v>4157</v>
      </c>
      <c r="AM54" s="1">
        <v>3814</v>
      </c>
      <c r="AN54" s="1">
        <v>3356</v>
      </c>
      <c r="AO54" s="1">
        <v>2827</v>
      </c>
      <c r="AP54" s="1">
        <v>2365</v>
      </c>
      <c r="AQ54" s="1">
        <v>2052</v>
      </c>
      <c r="AR54" s="1">
        <v>1739</v>
      </c>
      <c r="AS54" s="1">
        <v>1406</v>
      </c>
      <c r="AT54" s="1">
        <v>1254</v>
      </c>
      <c r="AU54" s="1">
        <v>1000</v>
      </c>
      <c r="AV54" s="1">
        <v>701</v>
      </c>
      <c r="AW54" s="1">
        <v>620</v>
      </c>
      <c r="AX54" s="1">
        <v>497</v>
      </c>
      <c r="AY54" s="1">
        <v>457</v>
      </c>
      <c r="AZ54" s="1">
        <v>354</v>
      </c>
      <c r="BA54" s="1">
        <v>300</v>
      </c>
      <c r="BB54" s="1">
        <v>242</v>
      </c>
      <c r="BC54" s="1">
        <v>262</v>
      </c>
      <c r="BD54" s="1">
        <v>230</v>
      </c>
      <c r="BE54" s="1">
        <v>203</v>
      </c>
      <c r="BF54" s="1">
        <v>170</v>
      </c>
      <c r="BG54" s="1">
        <v>181</v>
      </c>
      <c r="BH54" s="1">
        <v>146</v>
      </c>
      <c r="BI54" s="1">
        <v>116</v>
      </c>
      <c r="BJ54" s="1">
        <v>117</v>
      </c>
      <c r="BK54" s="1">
        <v>101</v>
      </c>
      <c r="BL54" s="1">
        <v>85</v>
      </c>
      <c r="BM54" s="1">
        <v>88</v>
      </c>
      <c r="BN54" s="1">
        <v>48</v>
      </c>
      <c r="BO54" s="1">
        <v>48</v>
      </c>
      <c r="BP54" s="1">
        <v>37</v>
      </c>
      <c r="BQ54" s="1">
        <v>26</v>
      </c>
      <c r="BR54" s="1">
        <v>24</v>
      </c>
      <c r="BS54" s="1">
        <v>22</v>
      </c>
      <c r="BT54" s="1">
        <v>15</v>
      </c>
      <c r="BU54" s="1">
        <v>9</v>
      </c>
      <c r="BV54" s="1">
        <v>5</v>
      </c>
      <c r="BW54" s="1">
        <v>10</v>
      </c>
      <c r="BX54" s="1">
        <v>4</v>
      </c>
      <c r="BY54" s="1">
        <v>1</v>
      </c>
      <c r="BZ54" s="1">
        <v>2</v>
      </c>
      <c r="CA54" s="1">
        <v>1</v>
      </c>
      <c r="CB54" s="1">
        <v>2</v>
      </c>
      <c r="CE54" s="1">
        <v>1</v>
      </c>
    </row>
    <row r="55" spans="1:89" ht="12.75" x14ac:dyDescent="0.2">
      <c r="A55" s="1">
        <v>2003</v>
      </c>
      <c r="B55" s="1" t="s">
        <v>5</v>
      </c>
      <c r="C55" s="1" t="s">
        <v>7</v>
      </c>
      <c r="D55" s="29">
        <v>419783</v>
      </c>
      <c r="E55" s="29">
        <v>410072</v>
      </c>
      <c r="F55" s="29">
        <v>416171</v>
      </c>
      <c r="G55" s="29">
        <v>427104</v>
      </c>
      <c r="H55" s="29">
        <v>432955</v>
      </c>
      <c r="I55" s="29">
        <v>437943</v>
      </c>
      <c r="J55" s="29">
        <v>439935</v>
      </c>
      <c r="K55" s="29">
        <v>439064</v>
      </c>
      <c r="L55" s="29">
        <v>442060</v>
      </c>
      <c r="M55" s="29">
        <v>439955</v>
      </c>
      <c r="N55" s="29">
        <v>430556</v>
      </c>
      <c r="O55" s="29">
        <v>423297</v>
      </c>
      <c r="P55" s="29">
        <v>425443</v>
      </c>
      <c r="Q55" s="29">
        <v>426203</v>
      </c>
      <c r="R55" s="29">
        <v>427870</v>
      </c>
      <c r="S55" s="29">
        <v>420623</v>
      </c>
      <c r="T55" s="29">
        <v>426870</v>
      </c>
      <c r="U55" s="29">
        <v>437195</v>
      </c>
      <c r="V55" s="29">
        <v>456823</v>
      </c>
      <c r="W55" s="29">
        <v>458767</v>
      </c>
      <c r="X55" s="29">
        <v>455586</v>
      </c>
      <c r="Y55" s="29">
        <v>455828</v>
      </c>
      <c r="Z55" s="29">
        <v>464484</v>
      </c>
      <c r="AA55" s="29">
        <v>491909</v>
      </c>
      <c r="AB55" s="29">
        <v>528693</v>
      </c>
      <c r="AC55" s="29">
        <v>547669</v>
      </c>
      <c r="AD55" s="29">
        <v>554451</v>
      </c>
      <c r="AE55" s="29">
        <v>545235</v>
      </c>
      <c r="AF55" s="29">
        <v>550017</v>
      </c>
      <c r="AG55" s="29">
        <v>543301</v>
      </c>
      <c r="AH55" s="29">
        <v>531002</v>
      </c>
      <c r="AI55" s="29">
        <v>526241</v>
      </c>
      <c r="AJ55" s="29">
        <v>515786</v>
      </c>
      <c r="AK55" s="29">
        <v>500179</v>
      </c>
      <c r="AL55" s="29">
        <v>496638</v>
      </c>
      <c r="AM55" s="29">
        <v>479294</v>
      </c>
      <c r="AN55" s="29">
        <v>458375</v>
      </c>
      <c r="AO55" s="29">
        <v>442783</v>
      </c>
      <c r="AP55" s="29">
        <v>434829</v>
      </c>
      <c r="AQ55" s="29">
        <v>424811</v>
      </c>
      <c r="AR55" s="29">
        <v>417093</v>
      </c>
      <c r="AS55" s="29">
        <v>416675</v>
      </c>
      <c r="AT55" s="29">
        <v>414398</v>
      </c>
      <c r="AU55" s="29">
        <v>356229</v>
      </c>
      <c r="AV55" s="29">
        <v>331927</v>
      </c>
      <c r="AW55" s="29">
        <v>323057</v>
      </c>
      <c r="AX55" s="29">
        <v>312482</v>
      </c>
      <c r="AY55" s="29">
        <v>290751</v>
      </c>
      <c r="AZ55" s="29">
        <v>278473</v>
      </c>
      <c r="BA55" s="29">
        <v>261387</v>
      </c>
      <c r="BB55" s="29">
        <v>253247</v>
      </c>
      <c r="BC55" s="29">
        <v>243231</v>
      </c>
      <c r="BD55" s="29">
        <v>233149</v>
      </c>
      <c r="BE55" s="29">
        <v>232096</v>
      </c>
      <c r="BF55" s="29">
        <v>224430</v>
      </c>
      <c r="BG55" s="29">
        <v>217106</v>
      </c>
      <c r="BH55" s="29">
        <v>218340</v>
      </c>
      <c r="BI55" s="29">
        <v>216033</v>
      </c>
      <c r="BJ55" s="29">
        <v>212021</v>
      </c>
      <c r="BK55" s="29">
        <v>203668</v>
      </c>
      <c r="BL55" s="29">
        <v>191607</v>
      </c>
      <c r="BM55" s="29">
        <v>185959</v>
      </c>
      <c r="BN55" s="29">
        <v>175834</v>
      </c>
      <c r="BO55" s="29">
        <v>169743</v>
      </c>
      <c r="BP55" s="29">
        <v>159900</v>
      </c>
      <c r="BQ55" s="29">
        <v>150303</v>
      </c>
      <c r="BR55" s="29">
        <v>140001</v>
      </c>
      <c r="BS55" s="29">
        <v>131886</v>
      </c>
      <c r="BT55" s="29">
        <v>119677</v>
      </c>
      <c r="BU55" s="29">
        <v>105756</v>
      </c>
      <c r="BV55" s="29">
        <v>86556</v>
      </c>
      <c r="BW55" s="29">
        <v>75173</v>
      </c>
      <c r="BX55" s="29">
        <v>66565</v>
      </c>
      <c r="BY55" s="29">
        <v>59324</v>
      </c>
      <c r="BZ55" s="29">
        <v>53037</v>
      </c>
      <c r="CA55" s="29">
        <v>44349</v>
      </c>
      <c r="CB55" s="29">
        <v>151534</v>
      </c>
    </row>
    <row r="56" spans="1:89" x14ac:dyDescent="0.2">
      <c r="A56" s="1">
        <v>2003</v>
      </c>
      <c r="B56" s="15" t="s">
        <v>5</v>
      </c>
      <c r="C56" s="15" t="s">
        <v>8</v>
      </c>
      <c r="D56" s="22">
        <f>D54/D55</f>
        <v>1.4293099053558624E-5</v>
      </c>
      <c r="E56" s="22">
        <f t="shared" ref="E56:AI56" si="12">E54/E55</f>
        <v>4.877192297937923E-5</v>
      </c>
      <c r="F56" s="22">
        <f t="shared" si="12"/>
        <v>4.0848593486811911E-4</v>
      </c>
      <c r="G56" s="22">
        <f t="shared" si="12"/>
        <v>6.7828912864314082E-3</v>
      </c>
      <c r="H56" s="22">
        <f t="shared" si="12"/>
        <v>0.16645378849995959</v>
      </c>
      <c r="I56" s="22">
        <f t="shared" si="12"/>
        <v>0.2265819981139098</v>
      </c>
      <c r="J56" s="22">
        <f t="shared" si="12"/>
        <v>0.24974371213929331</v>
      </c>
      <c r="K56" s="22">
        <f t="shared" si="12"/>
        <v>0.26080252537215531</v>
      </c>
      <c r="L56" s="22">
        <f t="shared" si="12"/>
        <v>0.23769397819300547</v>
      </c>
      <c r="M56" s="22">
        <f t="shared" si="12"/>
        <v>0.1749883510813606</v>
      </c>
      <c r="N56" s="22">
        <f t="shared" si="12"/>
        <v>0.12910051189624577</v>
      </c>
      <c r="O56" s="22">
        <f t="shared" si="12"/>
        <v>9.9603824265232219E-2</v>
      </c>
      <c r="P56" s="22">
        <f t="shared" si="12"/>
        <v>8.1167159878056519E-2</v>
      </c>
      <c r="Q56" s="22">
        <f t="shared" si="12"/>
        <v>6.6341625938813195E-2</v>
      </c>
      <c r="R56" s="22">
        <f t="shared" si="12"/>
        <v>5.6587281183537057E-2</v>
      </c>
      <c r="S56" s="22">
        <f t="shared" si="12"/>
        <v>5.0109004975952338E-2</v>
      </c>
      <c r="T56" s="22">
        <f t="shared" si="12"/>
        <v>4.2396982687937783E-2</v>
      </c>
      <c r="U56" s="22">
        <f t="shared" si="12"/>
        <v>3.7120735598531546E-2</v>
      </c>
      <c r="V56" s="22">
        <f t="shared" si="12"/>
        <v>3.2211600554262809E-2</v>
      </c>
      <c r="W56" s="22">
        <f t="shared" si="12"/>
        <v>2.8709562806391916E-2</v>
      </c>
      <c r="X56" s="22">
        <f t="shared" si="12"/>
        <v>2.621458956157564E-2</v>
      </c>
      <c r="Y56" s="22">
        <f t="shared" si="12"/>
        <v>2.3570294058285143E-2</v>
      </c>
      <c r="Z56" s="22">
        <f t="shared" si="12"/>
        <v>2.0558296948872297E-2</v>
      </c>
      <c r="AA56" s="22">
        <f t="shared" si="12"/>
        <v>1.8027724640126527E-2</v>
      </c>
      <c r="AB56" s="22">
        <f t="shared" si="12"/>
        <v>1.6321381217455119E-2</v>
      </c>
      <c r="AC56" s="22">
        <f t="shared" si="12"/>
        <v>1.5421723705376788E-2</v>
      </c>
      <c r="AD56" s="22">
        <f t="shared" si="12"/>
        <v>1.4035505391820016E-2</v>
      </c>
      <c r="AE56" s="22">
        <f t="shared" si="12"/>
        <v>1.3280512072775958E-2</v>
      </c>
      <c r="AF56" s="22">
        <f t="shared" si="12"/>
        <v>1.1845088424539605E-2</v>
      </c>
      <c r="AG56" s="22">
        <f t="shared" si="12"/>
        <v>1.1761436110001638E-2</v>
      </c>
      <c r="AH56" s="22">
        <f t="shared" si="12"/>
        <v>1.1321991254270228E-2</v>
      </c>
      <c r="AI56" s="22">
        <f t="shared" si="12"/>
        <v>1.0670016209303341E-2</v>
      </c>
    </row>
    <row r="58" spans="1:89" x14ac:dyDescent="0.2">
      <c r="A58" s="23" t="s">
        <v>22</v>
      </c>
      <c r="B58" s="1" t="s">
        <v>5</v>
      </c>
      <c r="C58" s="1" t="s">
        <v>13</v>
      </c>
      <c r="D58" s="1">
        <v>0</v>
      </c>
      <c r="E58" s="1">
        <v>24</v>
      </c>
      <c r="F58" s="1">
        <v>252</v>
      </c>
      <c r="G58" s="1">
        <v>2655</v>
      </c>
      <c r="H58" s="1">
        <v>75204</v>
      </c>
      <c r="I58" s="1">
        <v>102183</v>
      </c>
      <c r="J58" s="1">
        <v>112728</v>
      </c>
      <c r="K58" s="1">
        <v>117369</v>
      </c>
      <c r="L58" s="1">
        <v>108264</v>
      </c>
      <c r="M58" s="1">
        <v>80277</v>
      </c>
      <c r="N58" s="1">
        <v>58077</v>
      </c>
      <c r="O58" s="1">
        <v>44973</v>
      </c>
      <c r="P58" s="1">
        <v>35253</v>
      </c>
      <c r="Q58" s="1">
        <v>29565</v>
      </c>
      <c r="R58" s="1">
        <v>24828</v>
      </c>
      <c r="S58" s="1">
        <v>21312</v>
      </c>
      <c r="T58" s="1">
        <v>18792</v>
      </c>
      <c r="U58" s="1">
        <v>16158</v>
      </c>
      <c r="V58" s="1">
        <v>14472</v>
      </c>
      <c r="W58" s="1">
        <v>13263</v>
      </c>
      <c r="X58" s="1">
        <v>12009</v>
      </c>
      <c r="Y58" s="1">
        <v>10929</v>
      </c>
      <c r="Z58" s="1">
        <v>9825</v>
      </c>
      <c r="AA58" s="1">
        <v>8790</v>
      </c>
      <c r="AB58" s="1">
        <v>8271</v>
      </c>
      <c r="AC58" s="1">
        <v>7809</v>
      </c>
      <c r="AD58" s="1">
        <v>7785</v>
      </c>
      <c r="AE58" s="1">
        <v>7257</v>
      </c>
      <c r="AF58" s="1">
        <v>6669</v>
      </c>
      <c r="AG58" s="1">
        <v>5916</v>
      </c>
      <c r="AH58" s="1">
        <v>5844</v>
      </c>
      <c r="AI58" s="1">
        <v>5397</v>
      </c>
      <c r="AJ58" s="1">
        <v>4983</v>
      </c>
      <c r="AK58" s="1">
        <v>4608</v>
      </c>
      <c r="AL58" s="1">
        <v>4197</v>
      </c>
      <c r="AM58" s="1">
        <v>3711</v>
      </c>
      <c r="AN58" s="1">
        <v>3210</v>
      </c>
      <c r="AO58" s="1">
        <v>2907</v>
      </c>
      <c r="AP58" s="1">
        <v>2442</v>
      </c>
      <c r="AQ58" s="1">
        <v>2022</v>
      </c>
      <c r="AR58" s="1">
        <v>1719</v>
      </c>
      <c r="AS58" s="1">
        <v>1401</v>
      </c>
      <c r="AT58" s="1">
        <v>1176</v>
      </c>
      <c r="AU58" s="1">
        <v>1038</v>
      </c>
      <c r="AV58" s="1">
        <v>792</v>
      </c>
      <c r="AW58" s="1">
        <v>561</v>
      </c>
      <c r="AX58" s="1">
        <v>522</v>
      </c>
      <c r="AY58" s="1">
        <v>426</v>
      </c>
      <c r="AZ58" s="1">
        <v>393</v>
      </c>
      <c r="BA58" s="1">
        <v>309</v>
      </c>
      <c r="BB58" s="1">
        <v>249</v>
      </c>
      <c r="BC58" s="1">
        <v>225</v>
      </c>
      <c r="BD58" s="1">
        <v>240</v>
      </c>
      <c r="BE58" s="1">
        <v>201</v>
      </c>
      <c r="BF58" s="1">
        <v>192</v>
      </c>
      <c r="BG58" s="1">
        <v>150</v>
      </c>
      <c r="BH58" s="1">
        <v>150</v>
      </c>
      <c r="BI58" s="1">
        <v>126</v>
      </c>
      <c r="BJ58" s="1">
        <v>90</v>
      </c>
      <c r="BK58" s="1">
        <v>93</v>
      </c>
      <c r="BL58" s="1">
        <v>81</v>
      </c>
      <c r="BM58" s="1">
        <v>72</v>
      </c>
      <c r="BN58" s="1">
        <v>75</v>
      </c>
      <c r="BO58" s="1">
        <v>45</v>
      </c>
      <c r="BP58" s="1">
        <v>36</v>
      </c>
      <c r="BQ58" s="1">
        <v>30</v>
      </c>
      <c r="BR58" s="1">
        <v>21</v>
      </c>
      <c r="BS58" s="1">
        <v>15</v>
      </c>
      <c r="BT58" s="1">
        <v>45</v>
      </c>
      <c r="BU58" s="1">
        <v>9</v>
      </c>
      <c r="BV58" s="1">
        <v>6</v>
      </c>
      <c r="BW58" s="1">
        <v>6</v>
      </c>
      <c r="BX58" s="1">
        <v>6</v>
      </c>
      <c r="BY58" s="1">
        <v>0</v>
      </c>
      <c r="BZ58" s="1">
        <v>0</v>
      </c>
      <c r="CA58" s="1">
        <v>3</v>
      </c>
      <c r="CB58" s="1">
        <v>0</v>
      </c>
      <c r="CC58" s="1">
        <v>0</v>
      </c>
      <c r="CD58" s="1">
        <v>0</v>
      </c>
      <c r="CE58" s="1">
        <v>0</v>
      </c>
      <c r="CF58" s="1">
        <v>0</v>
      </c>
      <c r="CG58" s="1">
        <v>0</v>
      </c>
      <c r="CH58" s="1">
        <v>0</v>
      </c>
      <c r="CI58" s="1">
        <v>0</v>
      </c>
      <c r="CJ58" s="1">
        <v>0</v>
      </c>
      <c r="CK58" s="1">
        <v>3</v>
      </c>
    </row>
    <row r="59" spans="1:89" ht="12.75" x14ac:dyDescent="0.2">
      <c r="A59" s="1">
        <v>2004</v>
      </c>
      <c r="B59" s="1" t="s">
        <v>5</v>
      </c>
      <c r="C59" s="1" t="s">
        <v>7</v>
      </c>
      <c r="D59" s="30">
        <v>435950</v>
      </c>
      <c r="E59" s="30">
        <v>423067</v>
      </c>
      <c r="F59" s="30">
        <v>413588</v>
      </c>
      <c r="G59" s="30">
        <v>420097</v>
      </c>
      <c r="H59" s="30">
        <v>431631</v>
      </c>
      <c r="I59" s="30">
        <v>440557</v>
      </c>
      <c r="J59" s="30">
        <v>444474</v>
      </c>
      <c r="K59" s="30">
        <v>445517</v>
      </c>
      <c r="L59" s="30">
        <v>444337</v>
      </c>
      <c r="M59" s="30">
        <v>447223</v>
      </c>
      <c r="N59" s="30">
        <v>444744</v>
      </c>
      <c r="O59" s="30">
        <v>435367</v>
      </c>
      <c r="P59" s="30">
        <v>428306</v>
      </c>
      <c r="Q59" s="30">
        <v>431238</v>
      </c>
      <c r="R59" s="30">
        <v>432504</v>
      </c>
      <c r="S59" s="30">
        <v>434462</v>
      </c>
      <c r="T59" s="30">
        <v>427280</v>
      </c>
      <c r="U59" s="30">
        <v>432943</v>
      </c>
      <c r="V59" s="30">
        <v>442918</v>
      </c>
      <c r="W59" s="30">
        <v>462127</v>
      </c>
      <c r="X59" s="30">
        <v>463827</v>
      </c>
      <c r="Y59" s="30">
        <v>460346</v>
      </c>
      <c r="Z59" s="30">
        <v>460079</v>
      </c>
      <c r="AA59" s="30">
        <v>467872</v>
      </c>
      <c r="AB59" s="30">
        <v>494975</v>
      </c>
      <c r="AC59" s="30">
        <v>531470</v>
      </c>
      <c r="AD59" s="30">
        <v>550405</v>
      </c>
      <c r="AE59" s="30">
        <v>556638</v>
      </c>
      <c r="AF59" s="30">
        <v>546712</v>
      </c>
      <c r="AG59" s="30">
        <v>551186</v>
      </c>
      <c r="AH59" s="30">
        <v>544390</v>
      </c>
      <c r="AI59" s="30">
        <v>531565</v>
      </c>
      <c r="AJ59" s="30">
        <v>526723</v>
      </c>
      <c r="AK59" s="30">
        <v>515961</v>
      </c>
      <c r="AL59" s="30">
        <v>500081</v>
      </c>
      <c r="AM59" s="30">
        <v>496216</v>
      </c>
      <c r="AN59" s="30">
        <v>478626</v>
      </c>
      <c r="AO59" s="30">
        <v>457477</v>
      </c>
      <c r="AP59" s="30">
        <v>441880</v>
      </c>
      <c r="AQ59" s="30">
        <v>433591</v>
      </c>
      <c r="AR59" s="30">
        <v>423677</v>
      </c>
      <c r="AS59" s="30">
        <v>415731</v>
      </c>
      <c r="AT59" s="30">
        <v>415201</v>
      </c>
      <c r="AU59" s="30">
        <v>412770</v>
      </c>
      <c r="AV59" s="30">
        <v>354694</v>
      </c>
      <c r="AW59" s="30">
        <v>330272</v>
      </c>
      <c r="AX59" s="30">
        <v>321266</v>
      </c>
      <c r="AY59" s="30">
        <v>310558</v>
      </c>
      <c r="AZ59" s="30">
        <v>288892</v>
      </c>
      <c r="BA59" s="30">
        <v>276517</v>
      </c>
      <c r="BB59" s="30">
        <v>259354</v>
      </c>
      <c r="BC59" s="30">
        <v>250868</v>
      </c>
      <c r="BD59" s="30">
        <v>240805</v>
      </c>
      <c r="BE59" s="30">
        <v>230452</v>
      </c>
      <c r="BF59" s="30">
        <v>229117</v>
      </c>
      <c r="BG59" s="30">
        <v>221088</v>
      </c>
      <c r="BH59" s="30">
        <v>213544</v>
      </c>
      <c r="BI59" s="30">
        <v>214284</v>
      </c>
      <c r="BJ59" s="30">
        <v>211573</v>
      </c>
      <c r="BK59" s="30">
        <v>207055</v>
      </c>
      <c r="BL59" s="30">
        <v>198500</v>
      </c>
      <c r="BM59" s="30">
        <v>185976</v>
      </c>
      <c r="BN59" s="30">
        <v>180075</v>
      </c>
      <c r="BO59" s="30">
        <v>169774</v>
      </c>
      <c r="BP59" s="30">
        <v>163051</v>
      </c>
      <c r="BQ59" s="30">
        <v>152919</v>
      </c>
      <c r="BR59" s="30">
        <v>143177</v>
      </c>
      <c r="BS59" s="30">
        <v>132645</v>
      </c>
      <c r="BT59" s="30">
        <v>124018</v>
      </c>
      <c r="BU59" s="30">
        <v>111980</v>
      </c>
      <c r="BV59" s="30">
        <v>98044</v>
      </c>
      <c r="BW59" s="30">
        <v>79737</v>
      </c>
      <c r="BX59" s="30">
        <v>68247</v>
      </c>
      <c r="BY59" s="30">
        <v>59797</v>
      </c>
      <c r="BZ59" s="30">
        <v>52718</v>
      </c>
      <c r="CA59" s="30">
        <v>46437</v>
      </c>
      <c r="CB59" s="30">
        <v>159872</v>
      </c>
    </row>
    <row r="60" spans="1:89" s="25" customFormat="1" x14ac:dyDescent="0.2">
      <c r="A60" s="25">
        <v>2004</v>
      </c>
      <c r="B60" s="18" t="s">
        <v>5</v>
      </c>
      <c r="C60" s="18" t="s">
        <v>8</v>
      </c>
      <c r="D60" s="22">
        <f>D58/D59</f>
        <v>0</v>
      </c>
      <c r="E60" s="22">
        <f t="shared" ref="E60:AI60" si="13">E58/E59</f>
        <v>5.6728603270876718E-5</v>
      </c>
      <c r="F60" s="22">
        <f t="shared" si="13"/>
        <v>6.0930201069663535E-4</v>
      </c>
      <c r="G60" s="22">
        <f t="shared" si="13"/>
        <v>6.3199689595498185E-3</v>
      </c>
      <c r="H60" s="22">
        <f t="shared" si="13"/>
        <v>0.17423215663379135</v>
      </c>
      <c r="I60" s="22">
        <f t="shared" si="13"/>
        <v>0.23194047535279202</v>
      </c>
      <c r="J60" s="22">
        <f t="shared" si="13"/>
        <v>0.25362113419457605</v>
      </c>
      <c r="K60" s="22">
        <f t="shared" si="13"/>
        <v>0.26344449257828545</v>
      </c>
      <c r="L60" s="22">
        <f t="shared" si="13"/>
        <v>0.24365290308932183</v>
      </c>
      <c r="M60" s="22">
        <f t="shared" si="13"/>
        <v>0.17950105428388075</v>
      </c>
      <c r="N60" s="22">
        <f t="shared" si="13"/>
        <v>0.13058523555123847</v>
      </c>
      <c r="O60" s="22">
        <f t="shared" si="13"/>
        <v>0.10329905573918097</v>
      </c>
      <c r="P60" s="22">
        <f t="shared" si="13"/>
        <v>8.2307976073181327E-2</v>
      </c>
      <c r="Q60" s="22">
        <f t="shared" si="13"/>
        <v>6.8558429451949968E-2</v>
      </c>
      <c r="R60" s="22">
        <f t="shared" si="13"/>
        <v>5.7405249431219135E-2</v>
      </c>
      <c r="S60" s="22">
        <f t="shared" si="13"/>
        <v>4.905377225165837E-2</v>
      </c>
      <c r="T60" s="22">
        <f t="shared" si="13"/>
        <v>4.3980527991012916E-2</v>
      </c>
      <c r="U60" s="22">
        <f t="shared" si="13"/>
        <v>3.7321310195568468E-2</v>
      </c>
      <c r="V60" s="22">
        <f t="shared" si="13"/>
        <v>3.2674219607241067E-2</v>
      </c>
      <c r="W60" s="22">
        <f t="shared" si="13"/>
        <v>2.8699902840561144E-2</v>
      </c>
      <c r="X60" s="22">
        <f t="shared" si="13"/>
        <v>2.5891118886998816E-2</v>
      </c>
      <c r="Y60" s="22">
        <f t="shared" si="13"/>
        <v>2.374083841284599E-2</v>
      </c>
      <c r="Z60" s="22">
        <f t="shared" si="13"/>
        <v>2.1355028158207612E-2</v>
      </c>
      <c r="AA60" s="22">
        <f t="shared" si="13"/>
        <v>1.8787189658710075E-2</v>
      </c>
      <c r="AB60" s="22">
        <f t="shared" si="13"/>
        <v>1.6709934845194202E-2</v>
      </c>
      <c r="AC60" s="22">
        <f t="shared" si="13"/>
        <v>1.4693209400342447E-2</v>
      </c>
      <c r="AD60" s="22">
        <f t="shared" si="13"/>
        <v>1.4144130231375078E-2</v>
      </c>
      <c r="AE60" s="22">
        <f t="shared" si="13"/>
        <v>1.303719832278788E-2</v>
      </c>
      <c r="AF60" s="22">
        <f t="shared" si="13"/>
        <v>1.2198378671037036E-2</v>
      </c>
      <c r="AG60" s="22">
        <f t="shared" si="13"/>
        <v>1.0733218913397655E-2</v>
      </c>
      <c r="AH60" s="22">
        <f t="shared" si="13"/>
        <v>1.073495104612502E-2</v>
      </c>
      <c r="AI60" s="22">
        <f t="shared" si="13"/>
        <v>1.0153038668836361E-2</v>
      </c>
    </row>
    <row r="62" spans="1:89" x14ac:dyDescent="0.2">
      <c r="A62" s="23" t="s">
        <v>23</v>
      </c>
      <c r="B62" s="1" t="s">
        <v>5</v>
      </c>
      <c r="C62" s="1" t="s">
        <v>13</v>
      </c>
      <c r="D62" s="1">
        <v>9</v>
      </c>
      <c r="E62" s="1">
        <v>24</v>
      </c>
      <c r="F62" s="1">
        <v>243</v>
      </c>
      <c r="G62" s="1">
        <v>2868</v>
      </c>
      <c r="H62" s="1">
        <v>78897</v>
      </c>
      <c r="I62" s="1">
        <v>104211</v>
      </c>
      <c r="J62" s="1">
        <v>114870</v>
      </c>
      <c r="K62" s="1">
        <v>120855</v>
      </c>
      <c r="L62" s="1">
        <v>111480</v>
      </c>
      <c r="M62" s="1">
        <v>82632</v>
      </c>
      <c r="N62" s="1">
        <v>60414</v>
      </c>
      <c r="O62" s="1">
        <v>46635</v>
      </c>
      <c r="P62" s="1">
        <v>37596</v>
      </c>
      <c r="Q62" s="1">
        <v>30213</v>
      </c>
      <c r="R62" s="1">
        <v>26028</v>
      </c>
      <c r="S62" s="1">
        <v>22350</v>
      </c>
      <c r="T62" s="1">
        <v>19311</v>
      </c>
      <c r="U62" s="1">
        <v>17235</v>
      </c>
      <c r="V62" s="1">
        <v>14943</v>
      </c>
      <c r="W62" s="1">
        <v>13566</v>
      </c>
      <c r="X62" s="1">
        <v>12372</v>
      </c>
      <c r="Y62" s="1">
        <v>11238</v>
      </c>
      <c r="Z62" s="1">
        <v>10233</v>
      </c>
      <c r="AA62" s="1">
        <v>9321</v>
      </c>
      <c r="AB62" s="1">
        <v>8337</v>
      </c>
      <c r="AC62" s="1">
        <v>7851</v>
      </c>
      <c r="AD62" s="1">
        <v>7521</v>
      </c>
      <c r="AE62" s="1">
        <v>7476</v>
      </c>
      <c r="AF62" s="1">
        <v>7023</v>
      </c>
      <c r="AG62" s="1">
        <v>6453</v>
      </c>
      <c r="AH62" s="1">
        <v>5718</v>
      </c>
      <c r="AI62" s="1">
        <v>5607</v>
      </c>
    </row>
    <row r="63" spans="1:89" ht="12.75" x14ac:dyDescent="0.2">
      <c r="A63" s="1">
        <v>2005</v>
      </c>
      <c r="B63" s="1" t="s">
        <v>5</v>
      </c>
      <c r="C63" s="1" t="s">
        <v>7</v>
      </c>
      <c r="D63" s="30">
        <v>436608</v>
      </c>
      <c r="E63" s="30">
        <v>439366</v>
      </c>
      <c r="F63" s="30">
        <v>427022</v>
      </c>
      <c r="G63" s="30">
        <v>417890</v>
      </c>
      <c r="H63" s="30">
        <v>424834</v>
      </c>
      <c r="I63" s="30">
        <v>439218</v>
      </c>
      <c r="J63" s="30">
        <v>446643</v>
      </c>
      <c r="K63" s="30">
        <v>449855</v>
      </c>
      <c r="L63" s="30">
        <v>450019</v>
      </c>
      <c r="M63" s="30">
        <v>448705</v>
      </c>
      <c r="N63" s="30">
        <v>451166</v>
      </c>
      <c r="O63" s="30">
        <v>449019</v>
      </c>
      <c r="P63" s="30">
        <v>439888</v>
      </c>
      <c r="Q63" s="30">
        <v>433683</v>
      </c>
      <c r="R63" s="30">
        <v>437191</v>
      </c>
      <c r="S63" s="30">
        <v>438840</v>
      </c>
      <c r="T63" s="30">
        <v>440667</v>
      </c>
      <c r="U63" s="30">
        <v>433362</v>
      </c>
      <c r="V63" s="30">
        <v>438638</v>
      </c>
      <c r="W63" s="30">
        <v>448195</v>
      </c>
      <c r="X63" s="30">
        <v>467220</v>
      </c>
      <c r="Y63" s="30">
        <v>468702</v>
      </c>
      <c r="Z63" s="30">
        <v>465060</v>
      </c>
      <c r="AA63" s="30">
        <v>464332</v>
      </c>
      <c r="AB63" s="30">
        <v>471436</v>
      </c>
      <c r="AC63" s="30">
        <v>498343</v>
      </c>
      <c r="AD63" s="30">
        <v>534369</v>
      </c>
      <c r="AE63" s="30">
        <v>553234</v>
      </c>
      <c r="AF63" s="30">
        <v>559087</v>
      </c>
      <c r="AG63" s="30">
        <v>548290</v>
      </c>
      <c r="AH63" s="30">
        <v>552518</v>
      </c>
      <c r="AI63" s="30">
        <v>545397</v>
      </c>
      <c r="AJ63" s="30">
        <v>532246</v>
      </c>
      <c r="AK63" s="30">
        <v>526969</v>
      </c>
      <c r="AL63" s="30">
        <v>516253</v>
      </c>
      <c r="AM63" s="30">
        <v>499925</v>
      </c>
      <c r="AN63" s="30">
        <v>495667</v>
      </c>
      <c r="AO63" s="30">
        <v>477713</v>
      </c>
      <c r="AP63" s="30">
        <v>456472</v>
      </c>
      <c r="AQ63" s="30">
        <v>440569</v>
      </c>
      <c r="AR63" s="30">
        <v>432156</v>
      </c>
      <c r="AS63" s="30">
        <v>422086</v>
      </c>
      <c r="AT63" s="30">
        <v>413994</v>
      </c>
      <c r="AU63" s="30">
        <v>413307</v>
      </c>
      <c r="AV63" s="30">
        <v>410690</v>
      </c>
      <c r="AW63" s="30">
        <v>352683</v>
      </c>
      <c r="AX63" s="30">
        <v>328099</v>
      </c>
      <c r="AY63" s="30">
        <v>318935</v>
      </c>
      <c r="AZ63" s="30">
        <v>308166</v>
      </c>
      <c r="BA63" s="30">
        <v>286519</v>
      </c>
      <c r="BB63" s="30">
        <v>273952</v>
      </c>
      <c r="BC63" s="30">
        <v>256565</v>
      </c>
      <c r="BD63" s="30">
        <v>247925</v>
      </c>
      <c r="BE63" s="30">
        <v>237667</v>
      </c>
      <c r="BF63" s="30">
        <v>227134</v>
      </c>
      <c r="BG63" s="30">
        <v>225467</v>
      </c>
      <c r="BH63" s="30">
        <v>217116</v>
      </c>
      <c r="BI63" s="30">
        <v>209392</v>
      </c>
      <c r="BJ63" s="30">
        <v>209797</v>
      </c>
      <c r="BK63" s="30">
        <v>206507</v>
      </c>
      <c r="BL63" s="30">
        <v>201783</v>
      </c>
      <c r="BM63" s="30">
        <v>192739</v>
      </c>
      <c r="BN63" s="30">
        <v>180123</v>
      </c>
      <c r="BO63" s="30">
        <v>173838</v>
      </c>
      <c r="BP63" s="30">
        <v>163214</v>
      </c>
      <c r="BQ63" s="30">
        <v>155992</v>
      </c>
      <c r="BR63" s="30">
        <v>145826</v>
      </c>
      <c r="BS63" s="30">
        <v>135783</v>
      </c>
      <c r="BT63" s="30">
        <v>125058</v>
      </c>
      <c r="BU63" s="30">
        <v>116027</v>
      </c>
      <c r="BV63" s="30">
        <v>104161</v>
      </c>
      <c r="BW63" s="30">
        <v>90435</v>
      </c>
      <c r="BX63" s="30">
        <v>72601</v>
      </c>
      <c r="BY63" s="30">
        <v>61481</v>
      </c>
      <c r="BZ63" s="30">
        <v>53208</v>
      </c>
      <c r="CA63" s="30">
        <v>46305</v>
      </c>
      <c r="CB63" s="30">
        <v>169770</v>
      </c>
    </row>
    <row r="64" spans="1:89" x14ac:dyDescent="0.2">
      <c r="A64" s="1">
        <v>2005</v>
      </c>
      <c r="B64" s="15" t="s">
        <v>5</v>
      </c>
      <c r="C64" s="15" t="s">
        <v>8</v>
      </c>
      <c r="D64" s="22">
        <f>D62/D63</f>
        <v>2.0613456464379946E-5</v>
      </c>
      <c r="E64" s="22">
        <f t="shared" ref="E64:AI64" si="14">E62/E63</f>
        <v>5.4624162998502388E-5</v>
      </c>
      <c r="F64" s="22">
        <f t="shared" si="14"/>
        <v>5.690573319407431E-4</v>
      </c>
      <c r="G64" s="22">
        <f t="shared" si="14"/>
        <v>6.8630500849505855E-3</v>
      </c>
      <c r="H64" s="22">
        <f t="shared" si="14"/>
        <v>0.18571253713215044</v>
      </c>
      <c r="I64" s="22">
        <f t="shared" si="14"/>
        <v>0.23726486619400844</v>
      </c>
      <c r="J64" s="22">
        <f t="shared" si="14"/>
        <v>0.25718526877170356</v>
      </c>
      <c r="K64" s="22">
        <f t="shared" si="14"/>
        <v>0.26865323270831715</v>
      </c>
      <c r="L64" s="22">
        <f t="shared" si="14"/>
        <v>0.24772287392310102</v>
      </c>
      <c r="M64" s="22">
        <f t="shared" si="14"/>
        <v>0.18415662851985157</v>
      </c>
      <c r="N64" s="22">
        <f t="shared" si="14"/>
        <v>0.13390636705780135</v>
      </c>
      <c r="O64" s="22">
        <f t="shared" si="14"/>
        <v>0.10385974758306442</v>
      </c>
      <c r="P64" s="22">
        <f t="shared" si="14"/>
        <v>8.546720983523079E-2</v>
      </c>
      <c r="Q64" s="22">
        <f t="shared" si="14"/>
        <v>6.9666092514578615E-2</v>
      </c>
      <c r="R64" s="22">
        <f t="shared" si="14"/>
        <v>5.9534619880098172E-2</v>
      </c>
      <c r="S64" s="22">
        <f t="shared" si="14"/>
        <v>5.0929723817336611E-2</v>
      </c>
      <c r="T64" s="22">
        <f t="shared" si="14"/>
        <v>4.3822205883354094E-2</v>
      </c>
      <c r="U64" s="22">
        <f t="shared" si="14"/>
        <v>3.977044595511374E-2</v>
      </c>
      <c r="V64" s="22">
        <f t="shared" si="14"/>
        <v>3.4066815916541655E-2</v>
      </c>
      <c r="W64" s="22">
        <f t="shared" si="14"/>
        <v>3.0268075279733152E-2</v>
      </c>
      <c r="X64" s="22">
        <f t="shared" si="14"/>
        <v>2.6480030820598435E-2</v>
      </c>
      <c r="Y64" s="22">
        <f t="shared" si="14"/>
        <v>2.3976855229975551E-2</v>
      </c>
      <c r="Z64" s="22">
        <f t="shared" si="14"/>
        <v>2.2003612437104889E-2</v>
      </c>
      <c r="AA64" s="22">
        <f t="shared" si="14"/>
        <v>2.0073998776737333E-2</v>
      </c>
      <c r="AB64" s="22">
        <f t="shared" si="14"/>
        <v>1.768426679337174E-2</v>
      </c>
      <c r="AC64" s="22">
        <f t="shared" si="14"/>
        <v>1.5754209450117691E-2</v>
      </c>
      <c r="AD64" s="22">
        <f t="shared" si="14"/>
        <v>1.4074543994879942E-2</v>
      </c>
      <c r="AE64" s="22">
        <f t="shared" si="14"/>
        <v>1.3513269249539977E-2</v>
      </c>
      <c r="AF64" s="22">
        <f t="shared" si="14"/>
        <v>1.2561551243366416E-2</v>
      </c>
      <c r="AG64" s="22">
        <f t="shared" si="14"/>
        <v>1.1769319155921137E-2</v>
      </c>
      <c r="AH64" s="22">
        <f t="shared" si="14"/>
        <v>1.0348984105495205E-2</v>
      </c>
      <c r="AI64" s="22">
        <f t="shared" si="14"/>
        <v>1.0280584601675477E-2</v>
      </c>
    </row>
    <row r="66" spans="1:90" x14ac:dyDescent="0.2">
      <c r="A66" s="23" t="s">
        <v>24</v>
      </c>
      <c r="B66" s="1" t="s">
        <v>5</v>
      </c>
      <c r="C66" s="1" t="s">
        <v>13</v>
      </c>
      <c r="D66" s="1">
        <v>3</v>
      </c>
      <c r="E66" s="1">
        <v>27</v>
      </c>
      <c r="F66" s="1">
        <v>270</v>
      </c>
      <c r="G66" s="1">
        <v>3120</v>
      </c>
      <c r="H66" s="1">
        <v>82977</v>
      </c>
      <c r="I66" s="1">
        <v>107166</v>
      </c>
      <c r="J66" s="1">
        <v>115569</v>
      </c>
      <c r="K66" s="1">
        <v>121683</v>
      </c>
      <c r="L66" s="1">
        <v>112092</v>
      </c>
      <c r="M66" s="1">
        <v>82737</v>
      </c>
      <c r="N66" s="1">
        <v>61152</v>
      </c>
      <c r="O66" s="1">
        <v>47691</v>
      </c>
      <c r="P66" s="1">
        <v>38025</v>
      </c>
      <c r="Q66" s="1">
        <v>31215</v>
      </c>
      <c r="R66" s="1">
        <v>25701</v>
      </c>
      <c r="S66" s="1">
        <v>22398</v>
      </c>
      <c r="T66" s="1">
        <v>19350</v>
      </c>
      <c r="U66" s="1">
        <v>16887</v>
      </c>
      <c r="V66" s="1">
        <v>15177</v>
      </c>
      <c r="W66" s="1">
        <v>13260</v>
      </c>
      <c r="X66" s="1">
        <v>12093</v>
      </c>
      <c r="Y66" s="1">
        <v>10983</v>
      </c>
      <c r="Z66" s="1">
        <v>10146</v>
      </c>
      <c r="AA66" s="1">
        <v>9342</v>
      </c>
      <c r="AB66" s="1">
        <v>8622</v>
      </c>
      <c r="AC66" s="1">
        <v>7725</v>
      </c>
      <c r="AD66" s="1">
        <v>7293</v>
      </c>
      <c r="AE66" s="1">
        <v>6933</v>
      </c>
      <c r="AF66" s="1">
        <v>6786</v>
      </c>
      <c r="AG66" s="1">
        <v>6501</v>
      </c>
      <c r="AH66" s="1">
        <v>5895</v>
      </c>
      <c r="AI66" s="1">
        <v>5178</v>
      </c>
      <c r="AJ66" s="1">
        <v>5031</v>
      </c>
      <c r="AK66" s="1">
        <v>4719</v>
      </c>
      <c r="AL66" s="1">
        <v>4179</v>
      </c>
      <c r="AM66" s="1">
        <v>3891</v>
      </c>
      <c r="AN66" s="1">
        <v>3261</v>
      </c>
      <c r="AO66" s="1">
        <v>2916</v>
      </c>
      <c r="AP66" s="1">
        <v>2475</v>
      </c>
      <c r="AQ66" s="1">
        <v>2187</v>
      </c>
      <c r="AR66" s="1">
        <v>1899</v>
      </c>
      <c r="AS66" s="1">
        <v>1500</v>
      </c>
      <c r="AT66" s="1">
        <v>1266</v>
      </c>
      <c r="AU66" s="1">
        <v>1014</v>
      </c>
      <c r="AV66" s="1">
        <v>870</v>
      </c>
      <c r="AW66" s="1">
        <v>714</v>
      </c>
      <c r="AX66" s="1">
        <v>594</v>
      </c>
      <c r="AY66" s="1">
        <v>447</v>
      </c>
      <c r="AZ66" s="1">
        <v>390</v>
      </c>
      <c r="BA66" s="1">
        <v>327</v>
      </c>
      <c r="BB66" s="1">
        <v>294</v>
      </c>
      <c r="BC66" s="1">
        <v>252</v>
      </c>
      <c r="BD66" s="1">
        <v>231</v>
      </c>
      <c r="BE66" s="1">
        <v>195</v>
      </c>
      <c r="BF66" s="1">
        <v>165</v>
      </c>
      <c r="BG66" s="1">
        <v>153</v>
      </c>
      <c r="BH66" s="1">
        <v>123</v>
      </c>
      <c r="BI66" s="1">
        <v>108</v>
      </c>
      <c r="BJ66" s="1">
        <v>129</v>
      </c>
      <c r="BK66" s="1">
        <v>96</v>
      </c>
      <c r="BL66" s="1">
        <v>60</v>
      </c>
      <c r="BM66" s="1">
        <v>69</v>
      </c>
      <c r="BN66" s="1">
        <v>57</v>
      </c>
      <c r="BO66" s="1">
        <v>48</v>
      </c>
      <c r="BP66" s="1">
        <v>45</v>
      </c>
      <c r="BQ66" s="1">
        <v>27</v>
      </c>
      <c r="BR66" s="1">
        <v>21</v>
      </c>
      <c r="BS66" s="1">
        <v>15</v>
      </c>
      <c r="BT66" s="1">
        <v>12</v>
      </c>
      <c r="BU66" s="1">
        <v>9</v>
      </c>
      <c r="BV66" s="1">
        <v>33</v>
      </c>
      <c r="BW66" s="1">
        <v>15</v>
      </c>
      <c r="BX66" s="1">
        <v>3</v>
      </c>
      <c r="BZ66" s="1">
        <v>3</v>
      </c>
      <c r="CA66" s="1">
        <v>0</v>
      </c>
      <c r="CB66" s="1">
        <v>0</v>
      </c>
    </row>
    <row r="67" spans="1:90" ht="12.75" x14ac:dyDescent="0.2">
      <c r="A67" s="1">
        <v>2006</v>
      </c>
      <c r="B67" s="1" t="s">
        <v>5</v>
      </c>
      <c r="C67" s="1" t="s">
        <v>7</v>
      </c>
      <c r="D67" s="30">
        <v>432911</v>
      </c>
      <c r="E67" s="30">
        <v>439911</v>
      </c>
      <c r="F67" s="30">
        <v>443395</v>
      </c>
      <c r="G67" s="30">
        <v>431911</v>
      </c>
      <c r="H67" s="30">
        <v>423179</v>
      </c>
      <c r="I67" s="30">
        <v>433150</v>
      </c>
      <c r="J67" s="30">
        <v>445941</v>
      </c>
      <c r="K67" s="30">
        <v>452759</v>
      </c>
      <c r="L67" s="30">
        <v>455528</v>
      </c>
      <c r="M67" s="30">
        <v>454949</v>
      </c>
      <c r="N67" s="30">
        <v>453175</v>
      </c>
      <c r="O67" s="30">
        <v>455523</v>
      </c>
      <c r="P67" s="30">
        <v>453604</v>
      </c>
      <c r="Q67" s="30">
        <v>444879</v>
      </c>
      <c r="R67" s="30">
        <v>439195</v>
      </c>
      <c r="S67" s="30">
        <v>443085</v>
      </c>
      <c r="T67" s="30">
        <v>444975</v>
      </c>
      <c r="U67" s="30">
        <v>446537</v>
      </c>
      <c r="V67" s="30">
        <v>438511</v>
      </c>
      <c r="W67" s="30">
        <v>443903</v>
      </c>
      <c r="X67" s="30">
        <v>453345</v>
      </c>
      <c r="Y67" s="30">
        <v>471986</v>
      </c>
      <c r="Z67" s="30">
        <v>473280</v>
      </c>
      <c r="AA67" s="30">
        <v>469107</v>
      </c>
      <c r="AB67" s="30">
        <v>468212</v>
      </c>
      <c r="AC67" s="30">
        <v>474649</v>
      </c>
      <c r="AD67" s="30">
        <v>501360</v>
      </c>
      <c r="AE67" s="30">
        <v>537029</v>
      </c>
      <c r="AF67" s="30">
        <v>555623</v>
      </c>
      <c r="AG67" s="30">
        <v>561311</v>
      </c>
      <c r="AH67" s="30">
        <v>549662</v>
      </c>
      <c r="AI67" s="30">
        <v>553529</v>
      </c>
      <c r="AJ67" s="30">
        <v>546278</v>
      </c>
      <c r="AK67" s="30">
        <v>532776</v>
      </c>
      <c r="AL67" s="30">
        <v>527610</v>
      </c>
      <c r="AM67" s="30">
        <v>516436</v>
      </c>
      <c r="AN67" s="30">
        <v>499964</v>
      </c>
      <c r="AO67" s="30">
        <v>495400</v>
      </c>
      <c r="AP67" s="30">
        <v>477419</v>
      </c>
      <c r="AQ67" s="30">
        <v>455755</v>
      </c>
      <c r="AR67" s="30">
        <v>439715</v>
      </c>
      <c r="AS67" s="30">
        <v>431219</v>
      </c>
      <c r="AT67" s="30">
        <v>421003</v>
      </c>
      <c r="AU67" s="30">
        <v>412708</v>
      </c>
      <c r="AV67" s="30">
        <v>411897</v>
      </c>
      <c r="AW67" s="30">
        <v>409006</v>
      </c>
      <c r="AX67" s="30">
        <v>351027</v>
      </c>
      <c r="AY67" s="30">
        <v>326346</v>
      </c>
      <c r="AZ67" s="30">
        <v>317086</v>
      </c>
      <c r="BA67" s="30">
        <v>306136</v>
      </c>
      <c r="BB67" s="30">
        <v>284378</v>
      </c>
      <c r="BC67" s="30">
        <v>271419</v>
      </c>
      <c r="BD67" s="30">
        <v>254064</v>
      </c>
      <c r="BE67" s="30">
        <v>245125</v>
      </c>
      <c r="BF67" s="30">
        <v>234649</v>
      </c>
      <c r="BG67" s="30">
        <v>223900</v>
      </c>
      <c r="BH67" s="30">
        <v>221825</v>
      </c>
      <c r="BI67" s="30">
        <v>213229</v>
      </c>
      <c r="BJ67" s="30">
        <v>205302</v>
      </c>
      <c r="BK67" s="30">
        <v>205075</v>
      </c>
      <c r="BL67" s="30">
        <v>201478</v>
      </c>
      <c r="BM67" s="30">
        <v>196149</v>
      </c>
      <c r="BN67" s="30">
        <v>186894</v>
      </c>
      <c r="BO67" s="30">
        <v>174137</v>
      </c>
      <c r="BP67" s="30">
        <v>167327</v>
      </c>
      <c r="BQ67" s="30">
        <v>156373</v>
      </c>
      <c r="BR67" s="30">
        <v>148936</v>
      </c>
      <c r="BS67" s="30">
        <v>138481</v>
      </c>
      <c r="BT67" s="30">
        <v>128217</v>
      </c>
      <c r="BU67" s="30">
        <v>117187</v>
      </c>
      <c r="BV67" s="30">
        <v>108123</v>
      </c>
      <c r="BW67" s="30">
        <v>96274</v>
      </c>
      <c r="BX67" s="30">
        <v>82535</v>
      </c>
      <c r="BY67" s="30">
        <v>65588</v>
      </c>
      <c r="BZ67" s="30">
        <v>54855</v>
      </c>
      <c r="CA67" s="30">
        <v>46899</v>
      </c>
      <c r="CB67" s="30">
        <v>178569</v>
      </c>
    </row>
    <row r="68" spans="1:90" x14ac:dyDescent="0.2">
      <c r="A68" s="1">
        <v>2006</v>
      </c>
      <c r="B68" s="15" t="s">
        <v>5</v>
      </c>
      <c r="C68" s="15" t="s">
        <v>8</v>
      </c>
      <c r="D68" s="22">
        <f>D66/D67</f>
        <v>6.9298308428291267E-6</v>
      </c>
      <c r="E68" s="22">
        <f t="shared" ref="E68:AI68" si="15">E66/E67</f>
        <v>6.1376051064874487E-5</v>
      </c>
      <c r="F68" s="22">
        <f t="shared" si="15"/>
        <v>6.0893785450895929E-4</v>
      </c>
      <c r="G68" s="22">
        <f t="shared" si="15"/>
        <v>7.2237104403453491E-3</v>
      </c>
      <c r="H68" s="22">
        <f t="shared" si="15"/>
        <v>0.19608014575392446</v>
      </c>
      <c r="I68" s="22">
        <f t="shared" si="15"/>
        <v>0.24741082765785524</v>
      </c>
      <c r="J68" s="22">
        <f t="shared" si="15"/>
        <v>0.25915760156612644</v>
      </c>
      <c r="K68" s="22">
        <f t="shared" si="15"/>
        <v>0.26875887613498572</v>
      </c>
      <c r="L68" s="22">
        <f t="shared" si="15"/>
        <v>0.2460704940201261</v>
      </c>
      <c r="M68" s="22">
        <f t="shared" si="15"/>
        <v>0.18185994474105888</v>
      </c>
      <c r="N68" s="22">
        <f t="shared" si="15"/>
        <v>0.13494124786230485</v>
      </c>
      <c r="O68" s="22">
        <f t="shared" si="15"/>
        <v>0.10469504284086643</v>
      </c>
      <c r="P68" s="22">
        <f t="shared" si="15"/>
        <v>8.3828625849860228E-2</v>
      </c>
      <c r="Q68" s="22">
        <f t="shared" si="15"/>
        <v>7.0165146028470668E-2</v>
      </c>
      <c r="R68" s="22">
        <f t="shared" si="15"/>
        <v>5.851842575621307E-2</v>
      </c>
      <c r="S68" s="22">
        <f t="shared" si="15"/>
        <v>5.0550120180100883E-2</v>
      </c>
      <c r="T68" s="22">
        <f t="shared" si="15"/>
        <v>4.3485589078038095E-2</v>
      </c>
      <c r="U68" s="22">
        <f t="shared" si="15"/>
        <v>3.7817694838277682E-2</v>
      </c>
      <c r="V68" s="22">
        <f t="shared" si="15"/>
        <v>3.4610306240892473E-2</v>
      </c>
      <c r="W68" s="22">
        <f t="shared" si="15"/>
        <v>2.9871390821868741E-2</v>
      </c>
      <c r="X68" s="22">
        <f t="shared" si="15"/>
        <v>2.6675048803891075E-2</v>
      </c>
      <c r="Y68" s="22">
        <f t="shared" si="15"/>
        <v>2.3269758001296648E-2</v>
      </c>
      <c r="Z68" s="22">
        <f t="shared" si="15"/>
        <v>2.1437626774847871E-2</v>
      </c>
      <c r="AA68" s="22">
        <f t="shared" si="15"/>
        <v>1.9914433167699482E-2</v>
      </c>
      <c r="AB68" s="22">
        <f t="shared" si="15"/>
        <v>1.8414735205419766E-2</v>
      </c>
      <c r="AC68" s="22">
        <f t="shared" si="15"/>
        <v>1.627518439941936E-2</v>
      </c>
      <c r="AD68" s="22">
        <f t="shared" si="15"/>
        <v>1.4546433700335088E-2</v>
      </c>
      <c r="AE68" s="22">
        <f t="shared" si="15"/>
        <v>1.2909917341521594E-2</v>
      </c>
      <c r="AF68" s="22">
        <f t="shared" si="15"/>
        <v>1.2213317303279382E-2</v>
      </c>
      <c r="AG68" s="22">
        <f t="shared" si="15"/>
        <v>1.1581814715906155E-2</v>
      </c>
      <c r="AH68" s="22">
        <f t="shared" si="15"/>
        <v>1.0724772678482413E-2</v>
      </c>
      <c r="AI68" s="22">
        <f t="shared" si="15"/>
        <v>9.3545234305700328E-3</v>
      </c>
    </row>
    <row r="70" spans="1:90" x14ac:dyDescent="0.2">
      <c r="A70" s="23" t="s">
        <v>25</v>
      </c>
      <c r="B70" s="1" t="s">
        <v>5</v>
      </c>
      <c r="C70" s="1" t="s">
        <v>13</v>
      </c>
      <c r="D70" s="1">
        <v>15</v>
      </c>
      <c r="E70" s="1">
        <v>30</v>
      </c>
      <c r="F70" s="1">
        <v>249</v>
      </c>
      <c r="G70" s="1">
        <v>3384</v>
      </c>
      <c r="H70" s="1">
        <v>88029</v>
      </c>
      <c r="I70" s="1">
        <v>113475</v>
      </c>
      <c r="J70" s="1">
        <v>119580</v>
      </c>
      <c r="K70" s="1">
        <v>123441</v>
      </c>
      <c r="L70" s="1">
        <v>104160</v>
      </c>
      <c r="M70" s="1">
        <v>83061</v>
      </c>
      <c r="N70" s="1">
        <v>60228</v>
      </c>
      <c r="O70" s="1">
        <v>47325</v>
      </c>
      <c r="P70" s="1">
        <v>37653</v>
      </c>
      <c r="Q70" s="1">
        <v>30960</v>
      </c>
      <c r="R70" s="1">
        <v>26451</v>
      </c>
      <c r="S70" s="1">
        <v>22035</v>
      </c>
      <c r="T70" s="1">
        <v>19446</v>
      </c>
      <c r="U70" s="1">
        <v>16980</v>
      </c>
      <c r="V70" s="1">
        <v>15126</v>
      </c>
      <c r="W70" s="1">
        <v>13548</v>
      </c>
      <c r="X70" s="1">
        <v>11916</v>
      </c>
      <c r="Y70" s="1">
        <v>10884</v>
      </c>
      <c r="Z70" s="1">
        <v>10146</v>
      </c>
      <c r="AA70" s="1">
        <v>9537</v>
      </c>
      <c r="AB70" s="1">
        <v>8706</v>
      </c>
      <c r="AC70" s="1">
        <v>8094</v>
      </c>
      <c r="AD70" s="1">
        <v>7101</v>
      </c>
      <c r="AE70" s="1">
        <v>6783</v>
      </c>
      <c r="AF70" s="1">
        <v>6387</v>
      </c>
      <c r="AG70" s="1">
        <v>6585</v>
      </c>
      <c r="AH70" s="1">
        <v>6042</v>
      </c>
      <c r="AI70" s="1">
        <v>5484</v>
      </c>
      <c r="AJ70" s="1">
        <v>4938</v>
      </c>
      <c r="AK70" s="1">
        <v>4689</v>
      </c>
      <c r="AL70" s="1">
        <v>4308</v>
      </c>
      <c r="AM70" s="1">
        <v>3750</v>
      </c>
      <c r="AN70" s="1">
        <v>3492</v>
      </c>
      <c r="AO70" s="1">
        <v>2958</v>
      </c>
      <c r="AP70" s="1">
        <v>2526</v>
      </c>
      <c r="AQ70" s="1">
        <v>2178</v>
      </c>
      <c r="AR70" s="1">
        <v>1836</v>
      </c>
      <c r="AS70" s="1">
        <v>1536</v>
      </c>
      <c r="AT70" s="1">
        <v>1254</v>
      </c>
      <c r="AU70" s="1">
        <v>1083</v>
      </c>
      <c r="AV70" s="1">
        <v>882</v>
      </c>
      <c r="AW70" s="1">
        <v>747</v>
      </c>
      <c r="AX70" s="1">
        <v>633</v>
      </c>
      <c r="AY70" s="1">
        <v>534</v>
      </c>
      <c r="AZ70" s="1">
        <v>384</v>
      </c>
      <c r="BA70" s="1">
        <v>366</v>
      </c>
      <c r="BB70" s="1">
        <v>303</v>
      </c>
      <c r="BC70" s="1">
        <v>276</v>
      </c>
      <c r="BD70" s="1">
        <v>264</v>
      </c>
      <c r="BE70" s="1">
        <v>186</v>
      </c>
      <c r="BF70" s="1">
        <v>162</v>
      </c>
      <c r="BG70" s="1">
        <v>159</v>
      </c>
      <c r="BH70" s="1">
        <v>120</v>
      </c>
      <c r="BI70" s="1">
        <v>111</v>
      </c>
      <c r="BJ70" s="1">
        <v>90</v>
      </c>
      <c r="BK70" s="1">
        <v>102</v>
      </c>
      <c r="BL70" s="1">
        <v>75</v>
      </c>
      <c r="BM70" s="1">
        <v>45</v>
      </c>
      <c r="BN70" s="1">
        <v>63</v>
      </c>
      <c r="BO70" s="1">
        <v>45</v>
      </c>
      <c r="BP70" s="1">
        <v>36</v>
      </c>
      <c r="BQ70" s="1">
        <v>30</v>
      </c>
      <c r="BR70" s="1">
        <v>24</v>
      </c>
      <c r="BS70" s="1">
        <v>18</v>
      </c>
      <c r="BT70" s="1">
        <v>3</v>
      </c>
      <c r="BU70" s="1">
        <v>6</v>
      </c>
      <c r="BV70" s="1">
        <v>0</v>
      </c>
      <c r="BW70" s="1">
        <v>3</v>
      </c>
      <c r="BX70" s="1">
        <v>3</v>
      </c>
      <c r="BY70" s="1">
        <v>0</v>
      </c>
      <c r="BZ70" s="1">
        <v>0</v>
      </c>
      <c r="CA70" s="1">
        <v>3</v>
      </c>
      <c r="CB70" s="1">
        <v>0</v>
      </c>
      <c r="CC70" s="1">
        <v>0</v>
      </c>
    </row>
    <row r="71" spans="1:90" s="25" customFormat="1" x14ac:dyDescent="0.2">
      <c r="A71" s="1">
        <v>2007</v>
      </c>
      <c r="B71" s="1" t="s">
        <v>5</v>
      </c>
      <c r="C71" s="1" t="s">
        <v>7</v>
      </c>
      <c r="D71" s="31"/>
    </row>
    <row r="72" spans="1:90" x14ac:dyDescent="0.2">
      <c r="A72" s="1">
        <v>2007</v>
      </c>
      <c r="B72" s="15" t="s">
        <v>5</v>
      </c>
      <c r="C72" s="15" t="s">
        <v>8</v>
      </c>
    </row>
    <row r="74" spans="1:90" x14ac:dyDescent="0.2">
      <c r="A74" s="21" t="s">
        <v>26</v>
      </c>
      <c r="B74" s="1" t="s">
        <v>5</v>
      </c>
      <c r="C74" s="1" t="s">
        <v>13</v>
      </c>
      <c r="D74" s="32">
        <v>18</v>
      </c>
      <c r="E74" s="32">
        <v>24</v>
      </c>
      <c r="F74" s="32">
        <v>261</v>
      </c>
      <c r="G74" s="32">
        <v>3609</v>
      </c>
      <c r="H74" s="32">
        <v>94818</v>
      </c>
      <c r="I74" s="32">
        <v>121299</v>
      </c>
      <c r="J74" s="32">
        <v>128976</v>
      </c>
      <c r="K74" s="32">
        <v>129069</v>
      </c>
      <c r="L74" s="32">
        <v>107142</v>
      </c>
      <c r="M74" s="32">
        <v>80691</v>
      </c>
      <c r="N74" s="32">
        <v>62829</v>
      </c>
      <c r="O74" s="32">
        <v>48534</v>
      </c>
      <c r="P74" s="32">
        <v>39663</v>
      </c>
      <c r="Q74" s="32">
        <v>32364</v>
      </c>
      <c r="R74" s="32">
        <v>27438</v>
      </c>
      <c r="S74" s="32">
        <v>23715</v>
      </c>
      <c r="T74" s="32">
        <v>19911</v>
      </c>
      <c r="U74" s="32">
        <v>17739</v>
      </c>
      <c r="V74" s="32">
        <v>15801</v>
      </c>
      <c r="W74" s="32">
        <v>13842</v>
      </c>
      <c r="X74" s="32">
        <v>12531</v>
      </c>
      <c r="Y74" s="32">
        <v>11166</v>
      </c>
      <c r="Z74" s="32">
        <v>10269</v>
      </c>
      <c r="AA74" s="32">
        <v>9594</v>
      </c>
      <c r="AB74" s="32">
        <v>9048</v>
      </c>
      <c r="AC74" s="32">
        <v>8337</v>
      </c>
      <c r="AD74" s="32">
        <v>7602</v>
      </c>
      <c r="AE74" s="32">
        <v>6780</v>
      </c>
      <c r="AF74" s="32">
        <v>6519</v>
      </c>
      <c r="AG74" s="32">
        <v>6225</v>
      </c>
      <c r="AH74" s="32">
        <v>6291</v>
      </c>
      <c r="AI74" s="32">
        <v>5769</v>
      </c>
      <c r="AJ74" s="32">
        <v>5142</v>
      </c>
      <c r="AK74" s="32">
        <v>4707</v>
      </c>
      <c r="AL74" s="32">
        <v>4413</v>
      </c>
      <c r="AM74" s="32">
        <v>3930</v>
      </c>
      <c r="AN74" s="32">
        <v>3462</v>
      </c>
      <c r="AO74" s="32">
        <v>3183</v>
      </c>
      <c r="AP74" s="32">
        <v>2685</v>
      </c>
      <c r="AQ74" s="32">
        <v>2340</v>
      </c>
      <c r="AR74" s="32">
        <v>2064</v>
      </c>
      <c r="AS74" s="32">
        <v>1677</v>
      </c>
      <c r="AT74" s="32">
        <v>1392</v>
      </c>
      <c r="AU74" s="32">
        <v>1158</v>
      </c>
      <c r="AV74" s="32">
        <v>927</v>
      </c>
      <c r="AW74" s="32">
        <v>828</v>
      </c>
      <c r="AX74" s="32">
        <v>687</v>
      </c>
      <c r="AY74" s="32">
        <v>600</v>
      </c>
      <c r="AZ74" s="32">
        <v>501</v>
      </c>
      <c r="BA74" s="32">
        <v>399</v>
      </c>
      <c r="BB74" s="32">
        <v>345</v>
      </c>
      <c r="BC74" s="32">
        <v>339</v>
      </c>
      <c r="BD74" s="32">
        <v>303</v>
      </c>
      <c r="BE74" s="32">
        <v>246</v>
      </c>
      <c r="BF74" s="32">
        <v>228</v>
      </c>
      <c r="BG74" s="32">
        <v>183</v>
      </c>
      <c r="BH74" s="32">
        <v>177</v>
      </c>
      <c r="BI74" s="32">
        <v>144</v>
      </c>
      <c r="BJ74" s="32">
        <v>126</v>
      </c>
      <c r="BK74" s="32">
        <v>108</v>
      </c>
      <c r="BL74" s="32">
        <v>93</v>
      </c>
      <c r="BM74" s="32">
        <v>93</v>
      </c>
      <c r="BN74" s="32">
        <v>63</v>
      </c>
      <c r="BO74" s="32">
        <v>57</v>
      </c>
      <c r="BP74" s="32">
        <v>51</v>
      </c>
      <c r="BQ74" s="32">
        <v>54</v>
      </c>
      <c r="BR74" s="32">
        <v>36</v>
      </c>
      <c r="BS74" s="32">
        <v>24</v>
      </c>
      <c r="BT74" s="32">
        <v>27</v>
      </c>
      <c r="BU74" s="32">
        <v>12</v>
      </c>
      <c r="BV74" s="32">
        <v>12</v>
      </c>
      <c r="BW74" s="32">
        <v>12</v>
      </c>
      <c r="BX74" s="32">
        <v>15</v>
      </c>
      <c r="BY74" s="32">
        <v>6</v>
      </c>
      <c r="BZ74" s="32">
        <v>3</v>
      </c>
      <c r="CA74" s="32">
        <v>3</v>
      </c>
      <c r="CB74" s="32">
        <v>0</v>
      </c>
      <c r="CC74" s="32">
        <v>3</v>
      </c>
      <c r="CD74" s="32">
        <v>3</v>
      </c>
    </row>
    <row r="75" spans="1:90" x14ac:dyDescent="0.2">
      <c r="A75" s="3">
        <v>2008</v>
      </c>
      <c r="B75" s="1" t="s">
        <v>5</v>
      </c>
      <c r="C75" s="1" t="s">
        <v>7</v>
      </c>
      <c r="D75" s="33">
        <v>422751</v>
      </c>
      <c r="E75" s="33">
        <v>432651</v>
      </c>
      <c r="F75" s="33">
        <v>444165</v>
      </c>
      <c r="G75" s="33">
        <v>457026</v>
      </c>
      <c r="H75" s="33">
        <v>464360</v>
      </c>
      <c r="I75" s="33">
        <v>458321</v>
      </c>
      <c r="J75" s="33">
        <v>446493</v>
      </c>
      <c r="K75" s="33">
        <v>450698</v>
      </c>
      <c r="L75" s="33">
        <v>459410</v>
      </c>
      <c r="M75" s="33">
        <v>465663</v>
      </c>
      <c r="N75" s="33">
        <v>464639</v>
      </c>
      <c r="O75" s="33">
        <v>461648</v>
      </c>
      <c r="P75" s="33">
        <v>460159</v>
      </c>
      <c r="Q75" s="33">
        <v>462366</v>
      </c>
      <c r="R75" s="33">
        <v>456321</v>
      </c>
      <c r="S75" s="33">
        <v>446567</v>
      </c>
      <c r="T75" s="33">
        <v>441493</v>
      </c>
      <c r="U75" s="33">
        <v>443744</v>
      </c>
      <c r="V75" s="33">
        <v>445391</v>
      </c>
      <c r="W75" s="33">
        <v>447255</v>
      </c>
      <c r="X75" s="33">
        <v>438943</v>
      </c>
      <c r="Y75" s="33">
        <v>443336</v>
      </c>
      <c r="Z75" s="33">
        <v>451559</v>
      </c>
      <c r="AA75" s="33">
        <v>470376</v>
      </c>
      <c r="AB75" s="33">
        <v>472835</v>
      </c>
      <c r="AC75" s="33">
        <v>469887</v>
      </c>
      <c r="AD75" s="33">
        <v>469439</v>
      </c>
      <c r="AE75" s="33">
        <v>478457</v>
      </c>
      <c r="AF75" s="33">
        <v>506268</v>
      </c>
      <c r="AG75" s="33">
        <v>544814</v>
      </c>
      <c r="AH75" s="33">
        <v>563746</v>
      </c>
      <c r="AI75" s="33">
        <v>567747</v>
      </c>
      <c r="AJ75" s="33">
        <v>553013</v>
      </c>
      <c r="AK75" s="33">
        <v>554111</v>
      </c>
      <c r="AL75" s="33">
        <v>544791</v>
      </c>
      <c r="AM75" s="33">
        <v>531941</v>
      </c>
      <c r="AN75" s="33">
        <v>526438</v>
      </c>
      <c r="AO75" s="33">
        <v>517602</v>
      </c>
      <c r="AP75" s="33">
        <v>502327</v>
      </c>
      <c r="AQ75" s="33">
        <v>497779</v>
      </c>
      <c r="AR75" s="33">
        <v>479266</v>
      </c>
      <c r="AS75" s="33">
        <v>457194</v>
      </c>
      <c r="AT75" s="33">
        <v>437905</v>
      </c>
      <c r="AU75" s="33">
        <v>429337</v>
      </c>
      <c r="AV75" s="33">
        <v>418939</v>
      </c>
      <c r="AW75" s="33">
        <v>408996</v>
      </c>
      <c r="AX75" s="33">
        <v>406933</v>
      </c>
      <c r="AY75" s="33">
        <v>406196</v>
      </c>
      <c r="AZ75" s="33">
        <v>349162</v>
      </c>
      <c r="BA75" s="33">
        <v>327117</v>
      </c>
      <c r="BB75" s="33">
        <v>317542</v>
      </c>
      <c r="BC75" s="33">
        <v>303774</v>
      </c>
      <c r="BD75" s="33">
        <v>282459</v>
      </c>
      <c r="BE75" s="33">
        <v>269334</v>
      </c>
      <c r="BF75" s="33">
        <v>249425</v>
      </c>
      <c r="BG75" s="33">
        <v>238807</v>
      </c>
      <c r="BH75" s="33">
        <v>227194</v>
      </c>
      <c r="BI75" s="33">
        <v>216477</v>
      </c>
      <c r="BJ75" s="33">
        <v>212753</v>
      </c>
      <c r="BK75" s="33">
        <v>205329</v>
      </c>
      <c r="BL75" s="33">
        <v>196703</v>
      </c>
      <c r="BM75" s="33">
        <v>194763</v>
      </c>
      <c r="BN75" s="33">
        <v>189812</v>
      </c>
      <c r="BO75" s="33">
        <v>183334</v>
      </c>
      <c r="BP75" s="33">
        <v>173411</v>
      </c>
      <c r="BQ75" s="33">
        <v>160857</v>
      </c>
      <c r="BR75" s="33">
        <v>152755</v>
      </c>
      <c r="BS75" s="33">
        <v>141875</v>
      </c>
      <c r="BT75" s="33">
        <v>134048</v>
      </c>
      <c r="BU75" s="33">
        <v>124613</v>
      </c>
      <c r="BV75" s="33">
        <v>113146</v>
      </c>
      <c r="BW75" s="33">
        <v>101258</v>
      </c>
      <c r="BX75" s="33">
        <v>91506</v>
      </c>
      <c r="BY75" s="33">
        <v>80102</v>
      </c>
      <c r="BZ75" s="33">
        <v>67077</v>
      </c>
      <c r="CA75" s="33">
        <v>51369</v>
      </c>
      <c r="CB75" s="33">
        <v>41959</v>
      </c>
      <c r="CC75" s="33">
        <v>35094</v>
      </c>
      <c r="CD75" s="33">
        <v>28830</v>
      </c>
      <c r="CE75" s="33">
        <v>24463</v>
      </c>
      <c r="CF75" s="33">
        <v>18708</v>
      </c>
      <c r="CG75" s="33">
        <v>13835</v>
      </c>
      <c r="CH75" s="33">
        <v>9918</v>
      </c>
      <c r="CI75" s="33">
        <v>7040</v>
      </c>
      <c r="CJ75" s="33">
        <v>4822</v>
      </c>
      <c r="CK75" s="33">
        <v>3142</v>
      </c>
      <c r="CL75" s="33">
        <v>5477</v>
      </c>
    </row>
    <row r="76" spans="1:90" x14ac:dyDescent="0.2">
      <c r="A76" s="3">
        <v>2008</v>
      </c>
      <c r="B76" s="15" t="s">
        <v>5</v>
      </c>
      <c r="C76" s="15" t="s">
        <v>8</v>
      </c>
      <c r="D76" s="14">
        <f>D74/D75</f>
        <v>4.2578255285025938E-5</v>
      </c>
      <c r="E76" s="14">
        <f>E74/E75</f>
        <v>5.54719623900095E-5</v>
      </c>
      <c r="F76" s="34">
        <f>F74/F75</f>
        <v>5.8761946573908342E-4</v>
      </c>
      <c r="G76" s="34">
        <f t="shared" ref="G76:AI76" si="16">G74/G75</f>
        <v>7.8967060954956616E-3</v>
      </c>
      <c r="H76" s="34">
        <f t="shared" si="16"/>
        <v>0.20419071410112843</v>
      </c>
      <c r="I76" s="34">
        <f t="shared" si="16"/>
        <v>0.26465948538251577</v>
      </c>
      <c r="J76" s="34">
        <f t="shared" si="16"/>
        <v>0.28886455106798986</v>
      </c>
      <c r="K76" s="34">
        <f t="shared" si="16"/>
        <v>0.28637579931572804</v>
      </c>
      <c r="L76" s="34">
        <f t="shared" si="16"/>
        <v>0.23321651683681244</v>
      </c>
      <c r="M76" s="34">
        <f t="shared" si="16"/>
        <v>0.17328196571340218</v>
      </c>
      <c r="N76" s="34">
        <f t="shared" si="16"/>
        <v>0.13522110713909077</v>
      </c>
      <c r="O76" s="34">
        <f t="shared" si="16"/>
        <v>0.10513204866045125</v>
      </c>
      <c r="P76" s="34">
        <f t="shared" si="16"/>
        <v>8.6194119858570631E-2</v>
      </c>
      <c r="Q76" s="34">
        <f t="shared" si="16"/>
        <v>6.9996496282166074E-2</v>
      </c>
      <c r="R76" s="34">
        <f t="shared" si="16"/>
        <v>6.0128725173726388E-2</v>
      </c>
      <c r="S76" s="34">
        <f t="shared" si="16"/>
        <v>5.3105133160309653E-2</v>
      </c>
      <c r="T76" s="34">
        <f t="shared" si="16"/>
        <v>4.5099242796601532E-2</v>
      </c>
      <c r="U76" s="34">
        <f t="shared" si="16"/>
        <v>3.9975751784812864E-2</v>
      </c>
      <c r="V76" s="34">
        <f t="shared" si="16"/>
        <v>3.5476693511992834E-2</v>
      </c>
      <c r="W76" s="34">
        <f t="shared" si="16"/>
        <v>3.0948787604386758E-2</v>
      </c>
      <c r="X76" s="34">
        <f t="shared" si="16"/>
        <v>2.8548125838662425E-2</v>
      </c>
      <c r="Y76" s="34">
        <f t="shared" si="16"/>
        <v>2.5186314668783946E-2</v>
      </c>
      <c r="Z76" s="34">
        <f t="shared" si="16"/>
        <v>2.2741214326367096E-2</v>
      </c>
      <c r="AA76" s="34">
        <f t="shared" si="16"/>
        <v>2.0396448798408084E-2</v>
      </c>
      <c r="AB76" s="34">
        <f t="shared" si="16"/>
        <v>1.9135639282202035E-2</v>
      </c>
      <c r="AC76" s="34">
        <f t="shared" si="16"/>
        <v>1.774256363764054E-2</v>
      </c>
      <c r="AD76" s="34">
        <f t="shared" si="16"/>
        <v>1.6193797277175521E-2</v>
      </c>
      <c r="AE76" s="34">
        <f t="shared" si="16"/>
        <v>1.4170552421638727E-2</v>
      </c>
      <c r="AF76" s="34">
        <f t="shared" si="16"/>
        <v>1.2876579203109815E-2</v>
      </c>
      <c r="AG76" s="34">
        <f t="shared" si="16"/>
        <v>1.1425917836178953E-2</v>
      </c>
      <c r="AH76" s="34">
        <f t="shared" si="16"/>
        <v>1.115928095276951E-2</v>
      </c>
      <c r="AI76" s="34">
        <f t="shared" si="16"/>
        <v>1.0161216175514798E-2</v>
      </c>
    </row>
    <row r="78" spans="1:90" x14ac:dyDescent="0.2">
      <c r="A78" s="23" t="s">
        <v>27</v>
      </c>
      <c r="B78" s="1" t="s">
        <v>5</v>
      </c>
      <c r="C78" s="1" t="s">
        <v>13</v>
      </c>
      <c r="D78" s="1">
        <v>0</v>
      </c>
      <c r="E78" s="1">
        <v>33</v>
      </c>
      <c r="F78" s="1">
        <v>324</v>
      </c>
      <c r="G78" s="1">
        <v>3912</v>
      </c>
      <c r="H78" s="1">
        <v>101562</v>
      </c>
      <c r="I78" s="1">
        <v>134112</v>
      </c>
      <c r="J78" s="1">
        <v>141717</v>
      </c>
      <c r="K78" s="1">
        <v>142146</v>
      </c>
      <c r="L78" s="1">
        <v>116367</v>
      </c>
      <c r="M78" s="1">
        <v>86304</v>
      </c>
      <c r="N78" s="1">
        <v>65352</v>
      </c>
      <c r="O78" s="1">
        <v>52587</v>
      </c>
      <c r="P78" s="1">
        <v>42129</v>
      </c>
      <c r="Q78" s="1">
        <v>35439</v>
      </c>
      <c r="R78" s="1">
        <v>29799</v>
      </c>
      <c r="S78" s="1">
        <v>25407</v>
      </c>
      <c r="T78" s="1">
        <v>21852</v>
      </c>
      <c r="U78" s="1">
        <v>18738</v>
      </c>
      <c r="V78" s="1">
        <v>16716</v>
      </c>
      <c r="W78" s="1">
        <v>15066</v>
      </c>
      <c r="X78" s="1">
        <v>13305</v>
      </c>
      <c r="Y78" s="1">
        <v>12126</v>
      </c>
      <c r="Z78" s="1">
        <v>10986</v>
      </c>
      <c r="AA78" s="1">
        <v>10350</v>
      </c>
      <c r="AB78" s="1">
        <v>9537</v>
      </c>
      <c r="AC78" s="1">
        <v>8940</v>
      </c>
      <c r="AD78" s="1">
        <v>8223</v>
      </c>
      <c r="AE78" s="1">
        <v>7659</v>
      </c>
      <c r="AF78" s="1">
        <v>6654</v>
      </c>
      <c r="AG78" s="1">
        <v>6468</v>
      </c>
      <c r="AH78" s="1">
        <v>6297</v>
      </c>
      <c r="AI78" s="1">
        <v>6216</v>
      </c>
      <c r="AJ78" s="1">
        <v>5718</v>
      </c>
      <c r="AK78" s="1">
        <v>5220</v>
      </c>
      <c r="AL78" s="1">
        <v>4566</v>
      </c>
      <c r="AM78" s="1">
        <v>4275</v>
      </c>
      <c r="AN78" s="1">
        <v>3720</v>
      </c>
      <c r="AO78" s="1">
        <v>3294</v>
      </c>
      <c r="AP78" s="1">
        <v>2979</v>
      </c>
      <c r="AQ78" s="1">
        <v>2517</v>
      </c>
      <c r="AR78" s="1">
        <v>2178</v>
      </c>
      <c r="AS78" s="1">
        <v>1902</v>
      </c>
      <c r="AT78" s="1">
        <v>1629</v>
      </c>
      <c r="AU78" s="1">
        <v>1350</v>
      </c>
      <c r="AV78" s="1">
        <v>1068</v>
      </c>
      <c r="AW78" s="1">
        <v>876</v>
      </c>
      <c r="AX78" s="1">
        <v>726</v>
      </c>
      <c r="AY78" s="1">
        <v>645</v>
      </c>
      <c r="AZ78" s="1">
        <v>558</v>
      </c>
      <c r="BA78" s="1">
        <v>516</v>
      </c>
      <c r="BB78" s="1">
        <v>345</v>
      </c>
      <c r="BC78" s="1">
        <v>384</v>
      </c>
      <c r="BD78" s="1">
        <v>354</v>
      </c>
      <c r="BE78" s="1">
        <v>324</v>
      </c>
      <c r="BF78" s="1">
        <v>240</v>
      </c>
      <c r="BG78" s="1">
        <v>213</v>
      </c>
      <c r="BH78" s="1">
        <v>162</v>
      </c>
      <c r="BI78" s="1">
        <v>147</v>
      </c>
      <c r="BJ78" s="1">
        <v>132</v>
      </c>
      <c r="BK78" s="1">
        <v>120</v>
      </c>
      <c r="BL78" s="1">
        <v>84</v>
      </c>
      <c r="BM78" s="1">
        <v>96</v>
      </c>
      <c r="BN78" s="1">
        <v>81</v>
      </c>
      <c r="BO78" s="1">
        <v>60</v>
      </c>
      <c r="BP78" s="1">
        <v>66</v>
      </c>
      <c r="BQ78" s="1">
        <v>51</v>
      </c>
      <c r="BR78" s="1">
        <v>42</v>
      </c>
      <c r="BS78" s="1">
        <v>42</v>
      </c>
      <c r="BT78" s="1">
        <v>18</v>
      </c>
      <c r="BU78" s="1">
        <v>21</v>
      </c>
      <c r="BV78" s="1">
        <v>12</v>
      </c>
      <c r="BW78" s="1">
        <v>12</v>
      </c>
      <c r="BX78" s="1">
        <v>3</v>
      </c>
      <c r="BY78" s="1">
        <v>9</v>
      </c>
      <c r="BZ78" s="1">
        <v>6</v>
      </c>
      <c r="CA78" s="1">
        <v>3</v>
      </c>
      <c r="CB78" s="1">
        <v>3</v>
      </c>
      <c r="CC78" s="1">
        <v>3</v>
      </c>
      <c r="CE78" s="1">
        <v>0</v>
      </c>
      <c r="CG78" s="1">
        <v>0</v>
      </c>
    </row>
    <row r="79" spans="1:90" x14ac:dyDescent="0.2">
      <c r="A79" s="1">
        <v>2009</v>
      </c>
      <c r="B79" s="1" t="s">
        <v>5</v>
      </c>
      <c r="C79" s="1" t="s">
        <v>7</v>
      </c>
      <c r="D79" s="1">
        <v>397843</v>
      </c>
      <c r="E79" s="1">
        <v>415408</v>
      </c>
      <c r="F79" s="1">
        <v>428254</v>
      </c>
      <c r="G79" s="1">
        <v>435390</v>
      </c>
      <c r="H79" s="1">
        <v>449388</v>
      </c>
      <c r="I79" s="1">
        <v>467997</v>
      </c>
      <c r="J79" s="1">
        <v>484380</v>
      </c>
      <c r="K79" s="1">
        <v>492726</v>
      </c>
      <c r="L79" s="1">
        <v>482442</v>
      </c>
      <c r="M79" s="1">
        <v>469424</v>
      </c>
      <c r="N79" s="1">
        <v>473262</v>
      </c>
      <c r="O79" s="1">
        <v>481282</v>
      </c>
      <c r="P79" s="1">
        <v>487191</v>
      </c>
      <c r="Q79" s="1">
        <v>485481</v>
      </c>
      <c r="R79" s="1">
        <v>483096</v>
      </c>
      <c r="S79" s="1">
        <v>482230</v>
      </c>
      <c r="T79" s="1">
        <v>484083</v>
      </c>
      <c r="U79" s="1">
        <v>477535</v>
      </c>
      <c r="V79" s="1">
        <v>466713</v>
      </c>
      <c r="W79" s="1">
        <v>459560</v>
      </c>
      <c r="X79" s="1">
        <v>460195</v>
      </c>
      <c r="Y79" s="1">
        <v>460585</v>
      </c>
      <c r="Z79" s="1">
        <v>461025</v>
      </c>
      <c r="AA79" s="1">
        <v>451659</v>
      </c>
      <c r="AB79" s="1">
        <v>454825</v>
      </c>
      <c r="AC79" s="1">
        <v>462302</v>
      </c>
      <c r="AD79" s="1">
        <v>479646</v>
      </c>
      <c r="AE79" s="1">
        <v>481048</v>
      </c>
      <c r="AF79" s="1">
        <v>477218</v>
      </c>
      <c r="AG79" s="1">
        <v>475634</v>
      </c>
      <c r="AH79" s="1">
        <v>483180</v>
      </c>
      <c r="AI79" s="1">
        <v>510752</v>
      </c>
      <c r="AJ79" s="1">
        <v>548836</v>
      </c>
      <c r="AK79" s="1">
        <v>566918</v>
      </c>
      <c r="AL79" s="1">
        <v>570328</v>
      </c>
      <c r="AM79" s="1">
        <v>553851</v>
      </c>
      <c r="AN79" s="1">
        <v>553991</v>
      </c>
      <c r="AO79" s="1">
        <v>543987</v>
      </c>
      <c r="AP79" s="1">
        <v>530543</v>
      </c>
      <c r="AQ79" s="1">
        <v>524665</v>
      </c>
      <c r="AR79" s="1">
        <v>514983</v>
      </c>
      <c r="AS79" s="1">
        <v>499138</v>
      </c>
      <c r="AT79" s="1">
        <v>494168</v>
      </c>
      <c r="AU79" s="1">
        <v>475160</v>
      </c>
      <c r="AV79" s="1">
        <v>452641</v>
      </c>
      <c r="AW79" s="1">
        <v>433084</v>
      </c>
      <c r="AX79" s="1">
        <v>423922</v>
      </c>
      <c r="AY79" s="1">
        <v>413281</v>
      </c>
      <c r="AZ79" s="1">
        <v>402858</v>
      </c>
      <c r="BA79" s="1">
        <v>399945</v>
      </c>
      <c r="BB79" s="1">
        <v>398284</v>
      </c>
      <c r="BC79" s="1">
        <v>341535</v>
      </c>
      <c r="BD79" s="1">
        <v>319016</v>
      </c>
      <c r="BE79" s="1">
        <v>308385</v>
      </c>
      <c r="BF79" s="1">
        <v>293774</v>
      </c>
      <c r="BG79" s="1">
        <v>271756</v>
      </c>
      <c r="BH79" s="1">
        <v>258343</v>
      </c>
      <c r="BI79" s="1">
        <v>238223</v>
      </c>
      <c r="BJ79" s="1">
        <v>227033</v>
      </c>
      <c r="BK79" s="1">
        <v>215159</v>
      </c>
      <c r="BL79" s="1">
        <v>203816</v>
      </c>
      <c r="BM79" s="1">
        <v>198846</v>
      </c>
      <c r="BN79" s="1">
        <v>190626</v>
      </c>
      <c r="BO79" s="1">
        <v>180732</v>
      </c>
      <c r="BP79" s="1">
        <v>177280</v>
      </c>
      <c r="BQ79" s="1">
        <v>170811</v>
      </c>
      <c r="BR79" s="1">
        <v>163188</v>
      </c>
      <c r="BS79" s="1">
        <v>152283</v>
      </c>
      <c r="BT79" s="1">
        <v>139226</v>
      </c>
      <c r="BU79" s="1">
        <v>129974</v>
      </c>
      <c r="BV79" s="1">
        <v>118377</v>
      </c>
      <c r="BW79" s="1">
        <v>109404</v>
      </c>
      <c r="BX79" s="1">
        <v>99363</v>
      </c>
      <c r="BY79" s="1">
        <v>87903</v>
      </c>
      <c r="BZ79" s="1">
        <v>75959</v>
      </c>
      <c r="CA79" s="1">
        <v>66405</v>
      </c>
      <c r="CB79" s="1">
        <v>56072</v>
      </c>
      <c r="CC79" s="1">
        <v>44718</v>
      </c>
      <c r="CD79" s="1">
        <v>32963</v>
      </c>
      <c r="CE79" s="1">
        <v>25678</v>
      </c>
      <c r="CF79" s="1">
        <v>20464</v>
      </c>
      <c r="CG79" s="1">
        <v>15906</v>
      </c>
    </row>
    <row r="80" spans="1:90" x14ac:dyDescent="0.2">
      <c r="A80" s="1">
        <v>2009</v>
      </c>
      <c r="B80" s="15" t="s">
        <v>5</v>
      </c>
      <c r="C80" s="15" t="s">
        <v>8</v>
      </c>
      <c r="D80" s="14">
        <f>D78/D79</f>
        <v>0</v>
      </c>
      <c r="E80" s="14">
        <f>E78/E79</f>
        <v>7.9439972268227865E-5</v>
      </c>
      <c r="F80" s="34">
        <f>F78/F79</f>
        <v>7.5656035903926173E-4</v>
      </c>
      <c r="G80" s="34">
        <f t="shared" ref="G80:AI80" si="17">G78/G79</f>
        <v>8.9850478881003237E-3</v>
      </c>
      <c r="H80" s="34">
        <f t="shared" si="17"/>
        <v>0.22600069427755079</v>
      </c>
      <c r="I80" s="34">
        <f t="shared" si="17"/>
        <v>0.28656593952525339</v>
      </c>
      <c r="J80" s="34">
        <f t="shared" si="17"/>
        <v>0.29257401213922951</v>
      </c>
      <c r="K80" s="34">
        <f t="shared" si="17"/>
        <v>0.28848893705629497</v>
      </c>
      <c r="L80" s="34">
        <f t="shared" si="17"/>
        <v>0.24120412401905306</v>
      </c>
      <c r="M80" s="34">
        <f t="shared" si="17"/>
        <v>0.18385084699546678</v>
      </c>
      <c r="N80" s="34">
        <f t="shared" si="17"/>
        <v>0.13808841614158754</v>
      </c>
      <c r="O80" s="34">
        <f t="shared" si="17"/>
        <v>0.10926442293707224</v>
      </c>
      <c r="P80" s="34">
        <f t="shared" si="17"/>
        <v>8.6473272289512737E-2</v>
      </c>
      <c r="Q80" s="34">
        <f t="shared" si="17"/>
        <v>7.2997707428303069E-2</v>
      </c>
      <c r="R80" s="34">
        <f t="shared" si="17"/>
        <v>6.1683392120820704E-2</v>
      </c>
      <c r="S80" s="34">
        <f t="shared" si="17"/>
        <v>5.2686477407046427E-2</v>
      </c>
      <c r="T80" s="34">
        <f t="shared" si="17"/>
        <v>4.51410192053842E-2</v>
      </c>
      <c r="U80" s="34">
        <f t="shared" si="17"/>
        <v>3.9239008659051167E-2</v>
      </c>
      <c r="V80" s="34">
        <f t="shared" si="17"/>
        <v>3.5816443938780362E-2</v>
      </c>
      <c r="W80" s="34">
        <f t="shared" si="17"/>
        <v>3.2783532074157892E-2</v>
      </c>
      <c r="X80" s="34">
        <f t="shared" si="17"/>
        <v>2.891165701496105E-2</v>
      </c>
      <c r="Y80" s="34">
        <f t="shared" si="17"/>
        <v>2.6327387995701119E-2</v>
      </c>
      <c r="Z80" s="34">
        <f t="shared" si="17"/>
        <v>2.3829510330242394E-2</v>
      </c>
      <c r="AA80" s="34">
        <f t="shared" si="17"/>
        <v>2.2915518123185853E-2</v>
      </c>
      <c r="AB80" s="34">
        <f t="shared" si="17"/>
        <v>2.0968504369812565E-2</v>
      </c>
      <c r="AC80" s="34">
        <f t="shared" si="17"/>
        <v>1.9338008487958087E-2</v>
      </c>
      <c r="AD80" s="34">
        <f t="shared" si="17"/>
        <v>1.7143893621545891E-2</v>
      </c>
      <c r="AE80" s="34">
        <f t="shared" si="17"/>
        <v>1.5921488084349171E-2</v>
      </c>
      <c r="AF80" s="34">
        <f t="shared" si="17"/>
        <v>1.3943313118951925E-2</v>
      </c>
      <c r="AG80" s="34">
        <f t="shared" si="17"/>
        <v>1.359869143080604E-2</v>
      </c>
      <c r="AH80" s="34">
        <f t="shared" si="17"/>
        <v>1.3032410281882529E-2</v>
      </c>
      <c r="AI80" s="34">
        <f t="shared" si="17"/>
        <v>1.2170290082075057E-2</v>
      </c>
    </row>
    <row r="82" spans="1:90" x14ac:dyDescent="0.2">
      <c r="A82" s="23" t="s">
        <v>28</v>
      </c>
      <c r="B82" s="1" t="s">
        <v>5</v>
      </c>
      <c r="C82" s="1" t="s">
        <v>13</v>
      </c>
      <c r="E82" s="1">
        <v>33</v>
      </c>
      <c r="F82" s="1">
        <v>372</v>
      </c>
      <c r="G82" s="1">
        <v>3792</v>
      </c>
      <c r="H82" s="1">
        <v>104988</v>
      </c>
      <c r="I82" s="1">
        <v>134844</v>
      </c>
      <c r="J82" s="1">
        <v>148215</v>
      </c>
      <c r="K82" s="1">
        <v>149088</v>
      </c>
      <c r="L82" s="1">
        <v>122370</v>
      </c>
      <c r="M82" s="1">
        <v>88599</v>
      </c>
      <c r="N82" s="1">
        <v>66939</v>
      </c>
      <c r="O82" s="1">
        <v>52707</v>
      </c>
      <c r="P82" s="1">
        <v>43539</v>
      </c>
      <c r="Q82" s="1">
        <v>35805</v>
      </c>
      <c r="R82" s="1">
        <v>30912</v>
      </c>
      <c r="S82" s="1">
        <v>26442</v>
      </c>
      <c r="T82" s="1">
        <v>22596</v>
      </c>
      <c r="U82" s="1">
        <v>19680</v>
      </c>
      <c r="V82" s="1">
        <v>16827</v>
      </c>
      <c r="W82" s="1">
        <v>15381</v>
      </c>
      <c r="X82" s="1">
        <v>13644</v>
      </c>
      <c r="Y82" s="1">
        <v>12318</v>
      </c>
      <c r="Z82" s="1">
        <v>11214</v>
      </c>
      <c r="AA82" s="1">
        <v>10260</v>
      </c>
      <c r="AB82" s="1">
        <v>9612</v>
      </c>
      <c r="AC82" s="1">
        <v>8763</v>
      </c>
      <c r="AD82" s="1">
        <v>8316</v>
      </c>
      <c r="AE82" s="1">
        <v>7677</v>
      </c>
      <c r="AF82" s="1">
        <v>7083</v>
      </c>
      <c r="AG82" s="1">
        <v>6228</v>
      </c>
      <c r="AH82" s="1">
        <v>5988</v>
      </c>
      <c r="AI82" s="1">
        <v>5709</v>
      </c>
      <c r="AJ82" s="1">
        <v>5691</v>
      </c>
      <c r="AK82" s="1">
        <v>5220</v>
      </c>
      <c r="AL82" s="1">
        <v>4668</v>
      </c>
      <c r="AM82" s="1">
        <v>4098</v>
      </c>
      <c r="AN82" s="1">
        <v>3840</v>
      </c>
      <c r="AO82" s="1">
        <v>3252</v>
      </c>
      <c r="AP82" s="1">
        <v>2841</v>
      </c>
      <c r="AQ82" s="1">
        <v>2586</v>
      </c>
      <c r="AR82" s="1">
        <v>2229</v>
      </c>
      <c r="AS82" s="1">
        <v>1896</v>
      </c>
      <c r="AT82" s="1">
        <v>1605</v>
      </c>
      <c r="AU82" s="1">
        <v>1335</v>
      </c>
      <c r="AV82" s="1">
        <v>1191</v>
      </c>
      <c r="AW82" s="1">
        <v>864</v>
      </c>
      <c r="AX82" s="1">
        <v>753</v>
      </c>
      <c r="AY82" s="1">
        <v>663</v>
      </c>
      <c r="AZ82" s="1">
        <v>579</v>
      </c>
      <c r="BA82" s="1">
        <v>516</v>
      </c>
      <c r="BB82" s="1">
        <v>420</v>
      </c>
      <c r="BC82" s="1">
        <v>336</v>
      </c>
      <c r="BD82" s="1">
        <v>324</v>
      </c>
      <c r="BE82" s="1">
        <v>291</v>
      </c>
      <c r="BF82" s="1">
        <v>252</v>
      </c>
      <c r="BG82" s="1">
        <v>180</v>
      </c>
      <c r="BH82" s="1">
        <v>186</v>
      </c>
      <c r="BI82" s="1">
        <v>132</v>
      </c>
      <c r="BJ82" s="1">
        <v>135</v>
      </c>
      <c r="BK82" s="1">
        <v>111</v>
      </c>
      <c r="BL82" s="1">
        <v>90</v>
      </c>
      <c r="BM82" s="1">
        <v>84</v>
      </c>
      <c r="BN82" s="1">
        <v>78</v>
      </c>
      <c r="BO82" s="1">
        <v>66</v>
      </c>
      <c r="BP82" s="1">
        <v>48</v>
      </c>
      <c r="BQ82" s="1">
        <v>63</v>
      </c>
      <c r="BR82" s="1">
        <v>39</v>
      </c>
      <c r="BS82" s="1">
        <v>39</v>
      </c>
      <c r="BT82" s="1">
        <v>30</v>
      </c>
      <c r="BU82" s="1">
        <v>18</v>
      </c>
      <c r="BV82" s="1">
        <v>12</v>
      </c>
      <c r="BW82" s="1">
        <v>9</v>
      </c>
      <c r="BX82" s="1">
        <v>6</v>
      </c>
      <c r="BY82" s="1">
        <v>3</v>
      </c>
      <c r="BZ82" s="1">
        <v>6</v>
      </c>
      <c r="CA82" s="1">
        <v>3</v>
      </c>
      <c r="CB82" s="1">
        <v>0</v>
      </c>
      <c r="CC82" s="1">
        <v>3</v>
      </c>
      <c r="CF82" s="1">
        <v>0</v>
      </c>
      <c r="CH82" s="1">
        <v>0</v>
      </c>
      <c r="CI82" s="1">
        <v>3</v>
      </c>
    </row>
    <row r="83" spans="1:90" ht="15" x14ac:dyDescent="0.25">
      <c r="A83" s="1">
        <v>2010</v>
      </c>
      <c r="B83" s="1" t="s">
        <v>5</v>
      </c>
      <c r="C83" s="1" t="s">
        <v>7</v>
      </c>
      <c r="E83">
        <v>423880</v>
      </c>
      <c r="F83">
        <v>430065</v>
      </c>
      <c r="G83">
        <v>441795</v>
      </c>
      <c r="H83">
        <v>456284</v>
      </c>
      <c r="I83">
        <v>475284</v>
      </c>
      <c r="J83">
        <v>485214</v>
      </c>
      <c r="K83">
        <v>475592</v>
      </c>
      <c r="L83">
        <v>462525</v>
      </c>
      <c r="M83">
        <v>467324</v>
      </c>
      <c r="N83">
        <v>476495</v>
      </c>
      <c r="O83">
        <v>482814</v>
      </c>
      <c r="P83">
        <v>481193</v>
      </c>
      <c r="Q83">
        <v>477994</v>
      </c>
      <c r="R83">
        <v>476629</v>
      </c>
      <c r="S83">
        <v>478550</v>
      </c>
      <c r="T83">
        <v>472450</v>
      </c>
      <c r="U83">
        <v>461499</v>
      </c>
      <c r="V83">
        <v>455064</v>
      </c>
      <c r="W83">
        <v>455832</v>
      </c>
      <c r="X83">
        <v>456536</v>
      </c>
      <c r="Y83">
        <v>457097</v>
      </c>
      <c r="Z83">
        <v>448335</v>
      </c>
      <c r="AA83">
        <v>451617</v>
      </c>
      <c r="AB83">
        <v>459235</v>
      </c>
      <c r="AC83">
        <v>477118</v>
      </c>
      <c r="AD83">
        <v>478713</v>
      </c>
      <c r="AE83">
        <v>475172</v>
      </c>
      <c r="AF83">
        <v>473946</v>
      </c>
      <c r="AG83">
        <v>482026</v>
      </c>
      <c r="AH83">
        <v>509635</v>
      </c>
      <c r="AI83">
        <v>547765</v>
      </c>
      <c r="AJ83">
        <v>566189</v>
      </c>
      <c r="AK83">
        <v>569859</v>
      </c>
      <c r="AL83">
        <v>553862</v>
      </c>
      <c r="AM83">
        <v>554564</v>
      </c>
      <c r="AN83">
        <v>544699</v>
      </c>
      <c r="AO83">
        <v>531299</v>
      </c>
      <c r="AP83">
        <v>525565</v>
      </c>
      <c r="AQ83">
        <v>516160</v>
      </c>
      <c r="AR83">
        <v>500547</v>
      </c>
      <c r="AS83">
        <v>495659</v>
      </c>
      <c r="AT83">
        <v>477027</v>
      </c>
      <c r="AU83">
        <v>454493</v>
      </c>
      <c r="AV83">
        <v>434926</v>
      </c>
      <c r="AW83">
        <v>426006</v>
      </c>
      <c r="AX83">
        <v>415552</v>
      </c>
      <c r="AY83">
        <v>405267</v>
      </c>
      <c r="AZ83">
        <v>402852</v>
      </c>
      <c r="BA83">
        <v>401543</v>
      </c>
      <c r="BB83">
        <v>344733</v>
      </c>
      <c r="BC83">
        <v>322375</v>
      </c>
      <c r="BD83">
        <v>311991</v>
      </c>
      <c r="BE83">
        <v>297654</v>
      </c>
      <c r="BF83">
        <v>275858</v>
      </c>
      <c r="BG83">
        <v>262435</v>
      </c>
      <c r="BH83">
        <v>242328</v>
      </c>
      <c r="BI83">
        <v>231404</v>
      </c>
      <c r="BJ83">
        <v>219586</v>
      </c>
      <c r="BK83">
        <v>208380</v>
      </c>
      <c r="BL83">
        <v>203889</v>
      </c>
      <c r="BM83">
        <v>196083</v>
      </c>
      <c r="BN83">
        <v>186516</v>
      </c>
      <c r="BO83">
        <v>183750</v>
      </c>
      <c r="BP83">
        <v>177763</v>
      </c>
      <c r="BQ83">
        <v>170799</v>
      </c>
      <c r="BR83">
        <v>159945</v>
      </c>
      <c r="BS83">
        <v>147106</v>
      </c>
      <c r="BT83">
        <v>137936</v>
      </c>
      <c r="BU83">
        <v>126726</v>
      </c>
      <c r="BV83">
        <v>118215</v>
      </c>
      <c r="BW83">
        <v>108301</v>
      </c>
      <c r="BX83">
        <v>96908</v>
      </c>
      <c r="BY83">
        <v>84852</v>
      </c>
      <c r="BZ83">
        <v>74994</v>
      </c>
      <c r="CA83">
        <v>64528</v>
      </c>
      <c r="CB83">
        <v>52091</v>
      </c>
      <c r="CC83">
        <v>39088</v>
      </c>
      <c r="CD83">
        <v>30678</v>
      </c>
      <c r="CE83">
        <v>24918</v>
      </c>
      <c r="CF83">
        <v>19836</v>
      </c>
      <c r="CG83">
        <v>16423</v>
      </c>
      <c r="CH83">
        <v>11921</v>
      </c>
      <c r="CI83">
        <v>8462</v>
      </c>
      <c r="CJ83">
        <v>5934</v>
      </c>
      <c r="CK83">
        <v>3920</v>
      </c>
      <c r="CL83">
        <v>7164</v>
      </c>
    </row>
    <row r="84" spans="1:90" x14ac:dyDescent="0.2">
      <c r="A84" s="1">
        <v>2010</v>
      </c>
      <c r="B84" s="15" t="s">
        <v>5</v>
      </c>
      <c r="C84" s="15" t="s">
        <v>8</v>
      </c>
      <c r="E84" s="14">
        <f>E82/E83</f>
        <v>7.7852222327073702E-5</v>
      </c>
      <c r="F84" s="34">
        <f>F82/F83</f>
        <v>8.6498552544382829E-4</v>
      </c>
      <c r="G84" s="34">
        <f t="shared" ref="G84:AI84" si="18">G82/G83</f>
        <v>8.5831664007062092E-3</v>
      </c>
      <c r="H84" s="34">
        <f t="shared" si="18"/>
        <v>0.23009353823495893</v>
      </c>
      <c r="I84" s="34">
        <f t="shared" si="18"/>
        <v>0.28371247506753855</v>
      </c>
      <c r="J84" s="34">
        <f t="shared" si="18"/>
        <v>0.30546315646292149</v>
      </c>
      <c r="K84" s="34">
        <f t="shared" si="18"/>
        <v>0.3134787801308685</v>
      </c>
      <c r="L84" s="34">
        <f t="shared" si="18"/>
        <v>0.26456948273066322</v>
      </c>
      <c r="M84" s="34">
        <f t="shared" si="18"/>
        <v>0.1895879518278539</v>
      </c>
      <c r="N84" s="34">
        <f t="shared" si="18"/>
        <v>0.14048206172152908</v>
      </c>
      <c r="O84" s="34">
        <f t="shared" si="18"/>
        <v>0.1091662627844263</v>
      </c>
      <c r="P84" s="34">
        <f t="shared" si="18"/>
        <v>9.0481366104660704E-2</v>
      </c>
      <c r="Q84" s="34">
        <f t="shared" si="18"/>
        <v>7.4906797993280247E-2</v>
      </c>
      <c r="R84" s="34">
        <f t="shared" si="18"/>
        <v>6.4855474593446899E-2</v>
      </c>
      <c r="S84" s="34">
        <f t="shared" si="18"/>
        <v>5.5254414376763136E-2</v>
      </c>
      <c r="T84" s="34">
        <f t="shared" si="18"/>
        <v>4.7827283310403215E-2</v>
      </c>
      <c r="U84" s="34">
        <f t="shared" si="18"/>
        <v>4.2643646031735712E-2</v>
      </c>
      <c r="V84" s="34">
        <f t="shared" si="18"/>
        <v>3.6977216391540529E-2</v>
      </c>
      <c r="W84" s="34">
        <f t="shared" si="18"/>
        <v>3.3742694676986255E-2</v>
      </c>
      <c r="X84" s="34">
        <f t="shared" si="18"/>
        <v>2.9885923563530589E-2</v>
      </c>
      <c r="Y84" s="34">
        <f t="shared" si="18"/>
        <v>2.6948328254177999E-2</v>
      </c>
      <c r="Z84" s="34">
        <f t="shared" si="18"/>
        <v>2.5012546421760515E-2</v>
      </c>
      <c r="AA84" s="34">
        <f t="shared" si="18"/>
        <v>2.2718365340542983E-2</v>
      </c>
      <c r="AB84" s="34">
        <f t="shared" si="18"/>
        <v>2.0930460439644191E-2</v>
      </c>
      <c r="AC84" s="34">
        <f t="shared" si="18"/>
        <v>1.8366525681278008E-2</v>
      </c>
      <c r="AD84" s="34">
        <f t="shared" si="18"/>
        <v>1.7371577542285254E-2</v>
      </c>
      <c r="AE84" s="34">
        <f t="shared" si="18"/>
        <v>1.615625499819013E-2</v>
      </c>
      <c r="AF84" s="34">
        <f t="shared" si="18"/>
        <v>1.4944740540061527E-2</v>
      </c>
      <c r="AG84" s="34">
        <f t="shared" si="18"/>
        <v>1.2920464871189521E-2</v>
      </c>
      <c r="AH84" s="34">
        <f t="shared" si="18"/>
        <v>1.1749585487652928E-2</v>
      </c>
      <c r="AI84" s="34">
        <f t="shared" si="18"/>
        <v>1.0422352651228173E-2</v>
      </c>
    </row>
    <row r="86" spans="1:90" x14ac:dyDescent="0.2">
      <c r="A86" s="23" t="s">
        <v>29</v>
      </c>
      <c r="B86" s="1" t="s">
        <v>5</v>
      </c>
      <c r="C86" s="1" t="s">
        <v>13</v>
      </c>
      <c r="E86" s="1">
        <v>48</v>
      </c>
      <c r="F86" s="1">
        <v>327</v>
      </c>
      <c r="G86" s="1">
        <v>3882</v>
      </c>
      <c r="H86" s="1">
        <v>107223</v>
      </c>
      <c r="I86" s="1">
        <v>138996</v>
      </c>
      <c r="J86" s="1">
        <v>149235</v>
      </c>
      <c r="K86" s="1">
        <v>155169</v>
      </c>
      <c r="L86" s="1">
        <v>128331</v>
      </c>
      <c r="M86" s="1">
        <v>92790</v>
      </c>
      <c r="N86" s="1">
        <v>68514</v>
      </c>
      <c r="O86" s="1">
        <v>53328</v>
      </c>
      <c r="P86" s="1">
        <v>43047</v>
      </c>
      <c r="Q86" s="1">
        <v>36720</v>
      </c>
      <c r="R86" s="1">
        <v>30924</v>
      </c>
      <c r="S86" s="1">
        <v>26943</v>
      </c>
      <c r="T86" s="1">
        <v>23049</v>
      </c>
      <c r="U86" s="1">
        <v>20076</v>
      </c>
      <c r="V86" s="1">
        <v>17691</v>
      </c>
      <c r="W86" s="1">
        <v>15231</v>
      </c>
      <c r="X86" s="1">
        <v>13800</v>
      </c>
      <c r="Y86" s="1">
        <v>12507</v>
      </c>
      <c r="Z86" s="1">
        <v>11274</v>
      </c>
      <c r="AA86" s="1">
        <v>10290</v>
      </c>
      <c r="AB86" s="1">
        <v>9474</v>
      </c>
      <c r="AC86" s="1">
        <v>8814</v>
      </c>
      <c r="AD86" s="1">
        <v>8016</v>
      </c>
      <c r="AE86" s="1">
        <v>7611</v>
      </c>
      <c r="AF86" s="1">
        <v>6900</v>
      </c>
      <c r="AG86" s="1">
        <v>6357</v>
      </c>
      <c r="AH86" s="1">
        <v>5790</v>
      </c>
      <c r="AI86" s="1">
        <v>5322</v>
      </c>
      <c r="AJ86" s="1">
        <v>5163</v>
      </c>
      <c r="AK86" s="1">
        <v>5073</v>
      </c>
      <c r="AL86" s="1">
        <v>4569</v>
      </c>
      <c r="AM86" s="1">
        <v>4143</v>
      </c>
      <c r="AN86" s="1">
        <v>3483</v>
      </c>
      <c r="AO86" s="1">
        <v>3255</v>
      </c>
      <c r="AP86" s="1">
        <v>2766</v>
      </c>
      <c r="AQ86" s="1">
        <v>2529</v>
      </c>
      <c r="AR86" s="1">
        <v>2112</v>
      </c>
      <c r="AS86" s="1">
        <v>1785</v>
      </c>
      <c r="AT86" s="1">
        <v>1554</v>
      </c>
      <c r="AU86" s="1">
        <v>1338</v>
      </c>
      <c r="AV86" s="1">
        <v>1041</v>
      </c>
      <c r="AW86" s="1">
        <v>945</v>
      </c>
      <c r="AX86" s="1">
        <v>702</v>
      </c>
      <c r="AY86" s="1">
        <v>624</v>
      </c>
      <c r="AZ86" s="1">
        <v>531</v>
      </c>
      <c r="BA86" s="1">
        <v>498</v>
      </c>
      <c r="BB86" s="1">
        <v>429</v>
      </c>
      <c r="BC86" s="1">
        <v>399</v>
      </c>
      <c r="BD86" s="1">
        <v>327</v>
      </c>
      <c r="BE86" s="1">
        <v>288</v>
      </c>
      <c r="BF86" s="1">
        <v>276</v>
      </c>
      <c r="BG86" s="1">
        <v>222</v>
      </c>
      <c r="BH86" s="1">
        <v>162</v>
      </c>
      <c r="BI86" s="1">
        <v>150</v>
      </c>
      <c r="BJ86" s="1">
        <v>129</v>
      </c>
      <c r="BK86" s="1">
        <v>102</v>
      </c>
      <c r="BL86" s="1">
        <v>114</v>
      </c>
      <c r="BM86" s="1">
        <v>78</v>
      </c>
      <c r="BN86" s="1">
        <v>60</v>
      </c>
      <c r="BO86" s="1">
        <v>78</v>
      </c>
      <c r="BP86" s="1">
        <v>57</v>
      </c>
      <c r="BQ86" s="1">
        <v>39</v>
      </c>
      <c r="BR86" s="1">
        <v>48</v>
      </c>
      <c r="BS86" s="1">
        <v>33</v>
      </c>
      <c r="BT86" s="1">
        <v>27</v>
      </c>
      <c r="BU86" s="1">
        <v>21</v>
      </c>
      <c r="BV86" s="1">
        <v>18</v>
      </c>
      <c r="BW86" s="1">
        <v>12</v>
      </c>
      <c r="BX86" s="1">
        <v>6</v>
      </c>
      <c r="BY86" s="1">
        <v>6</v>
      </c>
      <c r="BZ86" s="1">
        <v>3</v>
      </c>
      <c r="CA86" s="1">
        <v>6</v>
      </c>
      <c r="CB86" s="1">
        <v>3</v>
      </c>
      <c r="CC86" s="1">
        <v>0</v>
      </c>
      <c r="CD86" s="1">
        <v>0</v>
      </c>
      <c r="CE86" s="1">
        <v>0</v>
      </c>
      <c r="CF86" s="1">
        <v>0</v>
      </c>
    </row>
    <row r="87" spans="1:90" ht="15" x14ac:dyDescent="0.25">
      <c r="A87" s="1">
        <v>2011</v>
      </c>
      <c r="B87" s="1" t="s">
        <v>5</v>
      </c>
      <c r="C87" s="1" t="s">
        <v>7</v>
      </c>
      <c r="E87">
        <v>426802</v>
      </c>
      <c r="F87">
        <v>440145</v>
      </c>
      <c r="G87">
        <v>446524</v>
      </c>
      <c r="H87">
        <v>455872</v>
      </c>
      <c r="I87">
        <v>469609</v>
      </c>
      <c r="J87">
        <v>479650</v>
      </c>
      <c r="K87">
        <v>484077</v>
      </c>
      <c r="L87">
        <v>470052</v>
      </c>
      <c r="M87">
        <v>458775</v>
      </c>
      <c r="N87">
        <v>461800</v>
      </c>
      <c r="O87">
        <v>471522</v>
      </c>
      <c r="P87">
        <v>475052</v>
      </c>
      <c r="Q87">
        <v>474287</v>
      </c>
      <c r="R87">
        <v>475287</v>
      </c>
      <c r="S87">
        <v>473693</v>
      </c>
      <c r="T87">
        <v>479377</v>
      </c>
      <c r="U87">
        <v>472955</v>
      </c>
      <c r="V87">
        <v>462922</v>
      </c>
      <c r="W87">
        <v>455951</v>
      </c>
      <c r="X87">
        <v>456750</v>
      </c>
      <c r="Y87">
        <v>457914</v>
      </c>
      <c r="Z87">
        <v>458413</v>
      </c>
      <c r="AA87">
        <v>448563</v>
      </c>
      <c r="AB87">
        <v>450150</v>
      </c>
      <c r="AC87">
        <v>458047</v>
      </c>
      <c r="AD87">
        <v>480129</v>
      </c>
      <c r="AE87">
        <v>478010</v>
      </c>
      <c r="AF87">
        <v>475541</v>
      </c>
      <c r="AG87">
        <v>473014</v>
      </c>
      <c r="AH87">
        <v>479224</v>
      </c>
      <c r="AI87">
        <v>506180</v>
      </c>
      <c r="AJ87">
        <v>541424</v>
      </c>
      <c r="AK87">
        <v>557834</v>
      </c>
      <c r="AL87">
        <v>562501</v>
      </c>
      <c r="AM87">
        <v>551970</v>
      </c>
      <c r="AN87">
        <v>558958</v>
      </c>
      <c r="AO87">
        <v>548847</v>
      </c>
      <c r="AP87">
        <v>536639</v>
      </c>
      <c r="AQ87">
        <v>529913</v>
      </c>
      <c r="AR87">
        <v>516903</v>
      </c>
      <c r="AS87">
        <v>501158</v>
      </c>
      <c r="AT87">
        <v>493948</v>
      </c>
      <c r="AU87">
        <v>473623</v>
      </c>
      <c r="AV87">
        <v>451080</v>
      </c>
      <c r="AW87">
        <v>433281</v>
      </c>
      <c r="AX87">
        <v>424456</v>
      </c>
      <c r="AY87">
        <v>414501</v>
      </c>
      <c r="AZ87">
        <v>405624</v>
      </c>
      <c r="BA87">
        <v>404282</v>
      </c>
      <c r="BB87">
        <v>401580</v>
      </c>
      <c r="BC87">
        <v>344130</v>
      </c>
      <c r="BD87">
        <v>317981</v>
      </c>
      <c r="BE87">
        <v>306903</v>
      </c>
      <c r="BF87">
        <v>292908</v>
      </c>
      <c r="BG87">
        <v>271018</v>
      </c>
      <c r="BH87">
        <v>257990</v>
      </c>
      <c r="BI87">
        <v>240638</v>
      </c>
      <c r="BJ87">
        <v>230156</v>
      </c>
      <c r="BK87">
        <v>218638</v>
      </c>
      <c r="BL87">
        <v>206400</v>
      </c>
      <c r="BM87">
        <v>200626</v>
      </c>
      <c r="BN87">
        <v>190737</v>
      </c>
      <c r="BO87">
        <v>180672</v>
      </c>
      <c r="BP87">
        <v>176879</v>
      </c>
      <c r="BQ87">
        <v>170424</v>
      </c>
      <c r="BR87">
        <v>163436</v>
      </c>
      <c r="BS87">
        <v>152274</v>
      </c>
      <c r="BT87">
        <v>138753</v>
      </c>
      <c r="BU87">
        <v>129386</v>
      </c>
      <c r="BV87">
        <v>117291</v>
      </c>
      <c r="BW87">
        <v>107226</v>
      </c>
      <c r="BX87">
        <v>96193</v>
      </c>
      <c r="BY87">
        <v>85051</v>
      </c>
      <c r="BZ87">
        <v>73870</v>
      </c>
      <c r="CA87">
        <v>64399</v>
      </c>
      <c r="CB87">
        <v>54015</v>
      </c>
      <c r="CC87">
        <v>43307</v>
      </c>
      <c r="CD87">
        <v>31444</v>
      </c>
      <c r="CE87">
        <v>24184</v>
      </c>
      <c r="CF87">
        <v>18966</v>
      </c>
      <c r="CG87">
        <v>13842</v>
      </c>
      <c r="CH87">
        <v>9962</v>
      </c>
      <c r="CI87">
        <v>7109</v>
      </c>
      <c r="CJ87">
        <v>4974</v>
      </c>
      <c r="CK87">
        <v>3260</v>
      </c>
      <c r="CL87">
        <v>7164</v>
      </c>
    </row>
    <row r="88" spans="1:90" x14ac:dyDescent="0.2">
      <c r="A88" s="1">
        <v>2011</v>
      </c>
      <c r="B88" s="15" t="s">
        <v>5</v>
      </c>
      <c r="C88" s="15" t="s">
        <v>8</v>
      </c>
      <c r="E88" s="14">
        <f t="shared" ref="E88:BP88" si="19">E86/E87</f>
        <v>1.1246432772105098E-4</v>
      </c>
      <c r="F88" s="34">
        <f t="shared" si="19"/>
        <v>7.4293698667484581E-4</v>
      </c>
      <c r="G88" s="34">
        <f t="shared" si="19"/>
        <v>8.6938216086929251E-3</v>
      </c>
      <c r="H88" s="34">
        <f t="shared" si="19"/>
        <v>0.23520418012073566</v>
      </c>
      <c r="I88" s="34">
        <f t="shared" si="19"/>
        <v>0.29598240238155571</v>
      </c>
      <c r="J88" s="34">
        <f t="shared" si="19"/>
        <v>0.31113311789846765</v>
      </c>
      <c r="K88" s="34">
        <f t="shared" si="19"/>
        <v>0.32054611146573792</v>
      </c>
      <c r="L88" s="34">
        <f t="shared" si="19"/>
        <v>0.27301447499425596</v>
      </c>
      <c r="M88" s="34">
        <f t="shared" si="19"/>
        <v>0.2022560078469838</v>
      </c>
      <c r="N88" s="34">
        <f t="shared" si="19"/>
        <v>0.14836292767431788</v>
      </c>
      <c r="O88" s="34">
        <f t="shared" si="19"/>
        <v>0.11309758611475181</v>
      </c>
      <c r="P88" s="34">
        <f t="shared" si="19"/>
        <v>9.0615343162432749E-2</v>
      </c>
      <c r="Q88" s="34">
        <f t="shared" si="19"/>
        <v>7.7421476869490413E-2</v>
      </c>
      <c r="R88" s="34">
        <f t="shared" si="19"/>
        <v>6.5063845634321993E-2</v>
      </c>
      <c r="S88" s="34">
        <f t="shared" si="19"/>
        <v>5.6878611252435651E-2</v>
      </c>
      <c r="T88" s="34">
        <f t="shared" si="19"/>
        <v>4.8081155332859109E-2</v>
      </c>
      <c r="U88" s="34">
        <f t="shared" si="19"/>
        <v>4.2448013024494934E-2</v>
      </c>
      <c r="V88" s="34">
        <f t="shared" si="19"/>
        <v>3.821594134649034E-2</v>
      </c>
      <c r="W88" s="34">
        <f t="shared" si="19"/>
        <v>3.3404905351671559E-2</v>
      </c>
      <c r="X88" s="34">
        <f t="shared" si="19"/>
        <v>3.0213464696223317E-2</v>
      </c>
      <c r="Y88" s="34">
        <f t="shared" si="19"/>
        <v>2.7312988901846198E-2</v>
      </c>
      <c r="Z88" s="34">
        <f t="shared" si="19"/>
        <v>2.4593543376823956E-2</v>
      </c>
      <c r="AA88" s="34">
        <f t="shared" si="19"/>
        <v>2.2939921482601107E-2</v>
      </c>
      <c r="AB88" s="34">
        <f t="shared" si="19"/>
        <v>2.104631789403532E-2</v>
      </c>
      <c r="AC88" s="34">
        <f t="shared" si="19"/>
        <v>1.9242566810829455E-2</v>
      </c>
      <c r="AD88" s="34">
        <f t="shared" si="19"/>
        <v>1.6695513080859519E-2</v>
      </c>
      <c r="AE88" s="34">
        <f t="shared" si="19"/>
        <v>1.5922261040564004E-2</v>
      </c>
      <c r="AF88" s="34">
        <f t="shared" si="19"/>
        <v>1.4509789902447948E-2</v>
      </c>
      <c r="AG88" s="34">
        <f t="shared" si="19"/>
        <v>1.3439348518225676E-2</v>
      </c>
      <c r="AH88" s="34">
        <f t="shared" si="19"/>
        <v>1.2082032619401365E-2</v>
      </c>
      <c r="AI88" s="34">
        <f t="shared" si="19"/>
        <v>1.0514046386660871E-2</v>
      </c>
      <c r="AJ88" s="1">
        <f t="shared" si="19"/>
        <v>9.5359644197523571E-3</v>
      </c>
      <c r="AK88" s="1">
        <f t="shared" si="19"/>
        <v>9.0941032636949349E-3</v>
      </c>
      <c r="AL88" s="1">
        <f t="shared" si="19"/>
        <v>8.1226522263960418E-3</v>
      </c>
      <c r="AM88" s="1">
        <f t="shared" si="19"/>
        <v>7.505842708842872E-3</v>
      </c>
      <c r="AN88" s="1">
        <f t="shared" si="19"/>
        <v>6.2312374096085933E-3</v>
      </c>
      <c r="AO88" s="1">
        <f t="shared" si="19"/>
        <v>5.9306145428507399E-3</v>
      </c>
      <c r="AP88" s="1">
        <f t="shared" si="19"/>
        <v>5.1543029858061003E-3</v>
      </c>
      <c r="AQ88" s="1">
        <f t="shared" si="19"/>
        <v>4.7724815205514868E-3</v>
      </c>
      <c r="AR88" s="1">
        <f t="shared" si="19"/>
        <v>4.0858729781022745E-3</v>
      </c>
      <c r="AS88" s="1">
        <f t="shared" si="19"/>
        <v>3.56175098471939E-3</v>
      </c>
      <c r="AT88" s="1">
        <f t="shared" si="19"/>
        <v>3.1460801541862704E-3</v>
      </c>
      <c r="AU88" s="1">
        <f t="shared" si="19"/>
        <v>2.8250317235438312E-3</v>
      </c>
      <c r="AV88" s="1">
        <f t="shared" si="19"/>
        <v>2.3077946262303802E-3</v>
      </c>
      <c r="AW88" s="1">
        <f t="shared" si="19"/>
        <v>2.1810326324025286E-3</v>
      </c>
      <c r="AX88" s="1">
        <f t="shared" si="19"/>
        <v>1.6538816744256176E-3</v>
      </c>
      <c r="AY88" s="1">
        <f t="shared" si="19"/>
        <v>1.5054245948743189E-3</v>
      </c>
      <c r="AZ88" s="1">
        <f t="shared" si="19"/>
        <v>1.3090941364416306E-3</v>
      </c>
      <c r="BA88" s="1">
        <f t="shared" si="19"/>
        <v>1.231813437155253E-3</v>
      </c>
      <c r="BB88" s="1">
        <f t="shared" si="19"/>
        <v>1.0682802928432692E-3</v>
      </c>
      <c r="BC88" s="1">
        <f t="shared" si="19"/>
        <v>1.1594455583645714E-3</v>
      </c>
      <c r="BD88" s="1">
        <f t="shared" si="19"/>
        <v>1.02836332988449E-3</v>
      </c>
      <c r="BE88" s="1">
        <f t="shared" si="19"/>
        <v>9.3840724919600003E-4</v>
      </c>
      <c r="BF88" s="1">
        <f t="shared" si="19"/>
        <v>9.4227539022491706E-4</v>
      </c>
      <c r="BG88" s="1">
        <f t="shared" si="19"/>
        <v>8.1913378447188013E-4</v>
      </c>
      <c r="BH88" s="1">
        <f t="shared" si="19"/>
        <v>6.2793131516725457E-4</v>
      </c>
      <c r="BI88" s="1">
        <f t="shared" si="19"/>
        <v>6.2334294666677745E-4</v>
      </c>
      <c r="BJ88" s="1">
        <f t="shared" si="19"/>
        <v>5.6048940718469217E-4</v>
      </c>
      <c r="BK88" s="1">
        <f t="shared" si="19"/>
        <v>4.6652457486804673E-4</v>
      </c>
      <c r="BL88" s="1">
        <f t="shared" si="19"/>
        <v>5.5232558139534885E-4</v>
      </c>
      <c r="BM88" s="1">
        <f t="shared" si="19"/>
        <v>3.8878310886923927E-4</v>
      </c>
      <c r="BN88" s="1">
        <f t="shared" si="19"/>
        <v>3.1456927601881122E-4</v>
      </c>
      <c r="BO88" s="1">
        <f t="shared" si="19"/>
        <v>4.3172157279489906E-4</v>
      </c>
      <c r="BP88" s="1">
        <f t="shared" si="19"/>
        <v>3.2225419637153081E-4</v>
      </c>
      <c r="BQ88" s="1">
        <f t="shared" ref="BQ88:CB88" si="20">BQ86/BQ87</f>
        <v>2.2884100830868891E-4</v>
      </c>
      <c r="BR88" s="1">
        <f t="shared" si="20"/>
        <v>2.9369294402701977E-4</v>
      </c>
      <c r="BS88" s="1">
        <f t="shared" si="20"/>
        <v>2.1671460656448244E-4</v>
      </c>
      <c r="BT88" s="1">
        <f t="shared" si="20"/>
        <v>1.945903872348706E-4</v>
      </c>
      <c r="BU88" s="1">
        <f t="shared" si="20"/>
        <v>1.6230504073083641E-4</v>
      </c>
      <c r="BV88" s="1">
        <f t="shared" si="20"/>
        <v>1.5346446018876128E-4</v>
      </c>
      <c r="BW88" s="1">
        <f t="shared" si="20"/>
        <v>1.1191315539141626E-4</v>
      </c>
      <c r="BX88" s="1">
        <f t="shared" si="20"/>
        <v>6.2374601062447369E-5</v>
      </c>
      <c r="BY88" s="1">
        <f t="shared" si="20"/>
        <v>7.054590774946797E-5</v>
      </c>
      <c r="BZ88" s="1">
        <f t="shared" si="20"/>
        <v>4.06118857452281E-5</v>
      </c>
      <c r="CA88" s="1">
        <f t="shared" si="20"/>
        <v>9.3169148589263806E-5</v>
      </c>
      <c r="CB88" s="1">
        <f t="shared" si="20"/>
        <v>5.5540127742293807E-5</v>
      </c>
    </row>
    <row r="89" spans="1:90" x14ac:dyDescent="0.2">
      <c r="H89" s="1">
        <f>SUM(H86:N86)</f>
        <v>840258</v>
      </c>
    </row>
    <row r="90" spans="1:90" ht="15" x14ac:dyDescent="0.25">
      <c r="A90" s="23" t="s">
        <v>30</v>
      </c>
      <c r="B90" s="1" t="s">
        <v>5</v>
      </c>
      <c r="C90" s="1" t="s">
        <v>13</v>
      </c>
      <c r="E90" s="35">
        <v>54</v>
      </c>
      <c r="F90" s="36">
        <v>369</v>
      </c>
      <c r="G90" s="36">
        <v>4125</v>
      </c>
      <c r="H90" s="36">
        <v>110868</v>
      </c>
      <c r="I90" s="36">
        <v>141303</v>
      </c>
      <c r="J90" s="36">
        <v>153783</v>
      </c>
      <c r="K90" s="36">
        <v>155922</v>
      </c>
      <c r="L90" s="36">
        <v>132954</v>
      </c>
      <c r="M90" s="36">
        <v>96318</v>
      </c>
      <c r="N90" s="36">
        <v>70578</v>
      </c>
      <c r="O90" s="36">
        <v>53907</v>
      </c>
      <c r="P90" s="36">
        <v>43158</v>
      </c>
      <c r="Q90" s="36">
        <v>35985</v>
      </c>
      <c r="R90" s="36">
        <v>31245</v>
      </c>
      <c r="S90" s="36">
        <v>26736</v>
      </c>
      <c r="T90" s="36">
        <v>23076</v>
      </c>
      <c r="U90" s="36">
        <v>19998</v>
      </c>
      <c r="V90" s="36">
        <v>17505</v>
      </c>
      <c r="W90" s="36">
        <v>15624</v>
      </c>
      <c r="X90" s="36">
        <v>13848</v>
      </c>
      <c r="Y90" s="36">
        <v>12447</v>
      </c>
      <c r="Z90" s="36">
        <v>11388</v>
      </c>
      <c r="AA90" s="36">
        <v>10152</v>
      </c>
      <c r="AB90" s="36">
        <v>9288</v>
      </c>
      <c r="AC90" s="36">
        <v>8661</v>
      </c>
      <c r="AD90" s="36">
        <v>8064</v>
      </c>
      <c r="AE90" s="36">
        <v>7230</v>
      </c>
      <c r="AF90" s="36">
        <v>6936</v>
      </c>
      <c r="AG90" s="36">
        <v>6243</v>
      </c>
      <c r="AH90" s="36">
        <v>5775</v>
      </c>
      <c r="AI90" s="36">
        <v>5076</v>
      </c>
      <c r="AJ90" s="36">
        <v>4764</v>
      </c>
      <c r="AK90" s="36">
        <v>4608</v>
      </c>
      <c r="AL90" s="36">
        <v>4503</v>
      </c>
      <c r="AM90" s="36">
        <v>4038</v>
      </c>
      <c r="AN90" s="36">
        <v>3411</v>
      </c>
      <c r="AO90" s="36">
        <v>2961</v>
      </c>
      <c r="AP90" s="36">
        <v>2787</v>
      </c>
      <c r="AQ90" s="36">
        <v>2394</v>
      </c>
      <c r="AR90" s="36">
        <v>2115</v>
      </c>
      <c r="AS90" s="36">
        <v>1866</v>
      </c>
      <c r="AT90" s="36">
        <v>1497</v>
      </c>
      <c r="AU90" s="36">
        <v>1287</v>
      </c>
      <c r="AV90" s="36">
        <v>1065</v>
      </c>
      <c r="AW90" s="36">
        <v>915</v>
      </c>
      <c r="AX90" s="36">
        <v>765</v>
      </c>
      <c r="AY90" s="36">
        <v>597</v>
      </c>
      <c r="AZ90" s="36">
        <v>522</v>
      </c>
      <c r="BA90" s="36">
        <v>465</v>
      </c>
      <c r="BB90" s="36">
        <v>426</v>
      </c>
      <c r="BC90" s="36">
        <v>438</v>
      </c>
      <c r="BD90" s="36">
        <v>363</v>
      </c>
      <c r="BE90" s="36">
        <v>288</v>
      </c>
      <c r="BF90" s="36">
        <v>270</v>
      </c>
      <c r="BG90" s="36">
        <v>249</v>
      </c>
      <c r="BH90" s="36">
        <v>192</v>
      </c>
      <c r="BI90" s="36">
        <v>162</v>
      </c>
      <c r="BJ90" s="36">
        <v>150</v>
      </c>
      <c r="BK90" s="36">
        <v>114</v>
      </c>
      <c r="BL90" s="36">
        <v>96</v>
      </c>
      <c r="BM90" s="36">
        <v>93</v>
      </c>
      <c r="BN90" s="36">
        <v>66</v>
      </c>
      <c r="BO90" s="36">
        <v>57</v>
      </c>
      <c r="BP90" s="36">
        <v>66</v>
      </c>
      <c r="BQ90" s="36">
        <v>51</v>
      </c>
      <c r="BR90" s="36">
        <v>39</v>
      </c>
      <c r="BS90" s="36">
        <v>42</v>
      </c>
      <c r="BT90" s="36">
        <v>27</v>
      </c>
      <c r="BU90" s="36">
        <v>36</v>
      </c>
      <c r="BV90" s="36">
        <v>21</v>
      </c>
      <c r="BW90" s="36">
        <v>18</v>
      </c>
      <c r="BX90" s="36">
        <v>9</v>
      </c>
      <c r="BY90" s="36">
        <v>3</v>
      </c>
      <c r="BZ90" s="36">
        <v>6</v>
      </c>
      <c r="CA90" s="36">
        <v>6</v>
      </c>
      <c r="CB90" s="36">
        <v>3</v>
      </c>
      <c r="CC90" s="36">
        <v>0</v>
      </c>
      <c r="CD90" s="36">
        <v>0</v>
      </c>
      <c r="CE90" s="36">
        <v>3</v>
      </c>
      <c r="CF90" s="36">
        <v>0</v>
      </c>
      <c r="CG90" s="36">
        <v>0</v>
      </c>
      <c r="CH90" s="36">
        <v>0</v>
      </c>
      <c r="CI90" s="36">
        <v>0</v>
      </c>
      <c r="CJ90" s="36">
        <v>0</v>
      </c>
    </row>
    <row r="91" spans="1:90" ht="15" x14ac:dyDescent="0.25">
      <c r="A91" s="23">
        <v>2012</v>
      </c>
      <c r="B91" s="1" t="s">
        <v>5</v>
      </c>
      <c r="C91" s="1" t="s">
        <v>7</v>
      </c>
      <c r="D91">
        <v>394646</v>
      </c>
      <c r="E91">
        <v>409598</v>
      </c>
      <c r="F91">
        <v>432615</v>
      </c>
      <c r="G91">
        <v>446819</v>
      </c>
      <c r="H91">
        <v>456107</v>
      </c>
      <c r="I91">
        <v>469648</v>
      </c>
      <c r="J91">
        <v>480075</v>
      </c>
      <c r="K91">
        <v>487441</v>
      </c>
      <c r="L91">
        <v>492089</v>
      </c>
      <c r="M91">
        <v>478405</v>
      </c>
      <c r="N91">
        <v>466140</v>
      </c>
      <c r="O91">
        <v>468571</v>
      </c>
      <c r="P91">
        <v>478176</v>
      </c>
      <c r="Q91">
        <v>481927</v>
      </c>
      <c r="R91">
        <v>481774</v>
      </c>
      <c r="S91">
        <v>482673</v>
      </c>
      <c r="T91">
        <v>481415</v>
      </c>
      <c r="U91">
        <v>486914</v>
      </c>
      <c r="V91">
        <v>480345</v>
      </c>
      <c r="W91">
        <v>469502</v>
      </c>
      <c r="X91">
        <v>462188</v>
      </c>
      <c r="Y91">
        <v>462422</v>
      </c>
      <c r="Z91">
        <v>463276</v>
      </c>
      <c r="AA91">
        <v>463120</v>
      </c>
      <c r="AB91">
        <v>452853</v>
      </c>
      <c r="AC91">
        <v>454151</v>
      </c>
      <c r="AD91">
        <v>461608</v>
      </c>
      <c r="AE91">
        <v>483497</v>
      </c>
      <c r="AF91">
        <v>480964</v>
      </c>
      <c r="AG91">
        <v>478112</v>
      </c>
      <c r="AH91">
        <v>475161</v>
      </c>
      <c r="AI91">
        <v>480754</v>
      </c>
      <c r="AJ91">
        <v>507546</v>
      </c>
      <c r="AK91">
        <v>542469</v>
      </c>
      <c r="AL91">
        <v>558604</v>
      </c>
      <c r="AM91">
        <v>563107</v>
      </c>
      <c r="AN91">
        <v>551916</v>
      </c>
      <c r="AO91">
        <v>558693</v>
      </c>
      <c r="AP91">
        <v>548423</v>
      </c>
      <c r="AQ91">
        <v>535794</v>
      </c>
      <c r="AR91">
        <v>528855</v>
      </c>
      <c r="AS91">
        <v>515688</v>
      </c>
      <c r="AT91">
        <v>499663</v>
      </c>
      <c r="AU91">
        <v>492514</v>
      </c>
      <c r="AV91">
        <v>471946</v>
      </c>
      <c r="AW91">
        <v>449217</v>
      </c>
      <c r="AX91">
        <v>431432</v>
      </c>
      <c r="AY91">
        <v>422373</v>
      </c>
      <c r="AZ91">
        <v>412256</v>
      </c>
      <c r="BA91">
        <v>403263</v>
      </c>
      <c r="BB91">
        <v>401573</v>
      </c>
      <c r="BC91">
        <v>398603</v>
      </c>
      <c r="BD91">
        <v>341249</v>
      </c>
      <c r="BE91">
        <v>314982</v>
      </c>
      <c r="BF91">
        <v>303625</v>
      </c>
      <c r="BG91">
        <v>289468</v>
      </c>
      <c r="BH91">
        <v>267625</v>
      </c>
      <c r="BI91">
        <v>254195</v>
      </c>
      <c r="BJ91">
        <v>236842</v>
      </c>
      <c r="BK91">
        <v>226001</v>
      </c>
      <c r="BL91">
        <v>214332</v>
      </c>
      <c r="BM91">
        <v>201812</v>
      </c>
      <c r="BN91">
        <v>195686</v>
      </c>
      <c r="BO91">
        <v>185358</v>
      </c>
      <c r="BP91">
        <v>174946</v>
      </c>
      <c r="BQ91">
        <v>170616</v>
      </c>
      <c r="BR91">
        <v>163608</v>
      </c>
      <c r="BS91">
        <v>156213</v>
      </c>
      <c r="BT91">
        <v>144686</v>
      </c>
      <c r="BU91">
        <v>131081</v>
      </c>
      <c r="BV91">
        <v>121359</v>
      </c>
      <c r="BW91">
        <v>109197</v>
      </c>
      <c r="BX91">
        <v>99099</v>
      </c>
      <c r="BY91">
        <v>88042</v>
      </c>
      <c r="BZ91">
        <v>77032</v>
      </c>
      <c r="CA91">
        <v>66201</v>
      </c>
      <c r="CB91">
        <v>56954</v>
      </c>
      <c r="CC91">
        <v>46918</v>
      </c>
      <c r="CD91">
        <v>37167</v>
      </c>
      <c r="CE91">
        <v>26352</v>
      </c>
      <c r="CF91">
        <v>19707</v>
      </c>
      <c r="CG91">
        <v>14539</v>
      </c>
      <c r="CH91">
        <v>10136</v>
      </c>
      <c r="CI91">
        <v>7049</v>
      </c>
      <c r="CJ91">
        <v>5038</v>
      </c>
      <c r="CK91">
        <v>3574</v>
      </c>
      <c r="CL91">
        <v>6105</v>
      </c>
    </row>
    <row r="92" spans="1:90" x14ac:dyDescent="0.2">
      <c r="A92" s="1">
        <v>2012</v>
      </c>
      <c r="B92" s="15" t="s">
        <v>5</v>
      </c>
      <c r="C92" s="15" t="s">
        <v>8</v>
      </c>
      <c r="D92" s="22">
        <f>D90/D91</f>
        <v>0</v>
      </c>
      <c r="E92" s="22">
        <f t="shared" ref="E92:AI92" si="21">E90/E91</f>
        <v>1.3183658123330679E-4</v>
      </c>
      <c r="F92" s="37">
        <f t="shared" si="21"/>
        <v>8.5295239416109008E-4</v>
      </c>
      <c r="G92" s="37">
        <f t="shared" si="21"/>
        <v>9.2319261266866452E-3</v>
      </c>
      <c r="H92" s="37">
        <f t="shared" si="21"/>
        <v>0.24307454171937726</v>
      </c>
      <c r="I92" s="37">
        <f t="shared" si="21"/>
        <v>0.3008700132865465</v>
      </c>
      <c r="J92" s="37">
        <f t="shared" si="21"/>
        <v>0.3203311982502734</v>
      </c>
      <c r="K92" s="37">
        <f t="shared" si="21"/>
        <v>0.319878713526355</v>
      </c>
      <c r="L92" s="37">
        <f t="shared" si="21"/>
        <v>0.27018283278024913</v>
      </c>
      <c r="M92" s="37">
        <f t="shared" si="21"/>
        <v>0.20133150782286974</v>
      </c>
      <c r="N92" s="37">
        <f t="shared" si="21"/>
        <v>0.15140944780538035</v>
      </c>
      <c r="O92" s="37">
        <f t="shared" si="21"/>
        <v>0.1150455320538403</v>
      </c>
      <c r="P92" s="37">
        <f t="shared" si="21"/>
        <v>9.0255470788998191E-2</v>
      </c>
      <c r="Q92" s="37">
        <f t="shared" si="21"/>
        <v>7.4668985136753074E-2</v>
      </c>
      <c r="R92" s="37">
        <f t="shared" si="21"/>
        <v>6.485406020250159E-2</v>
      </c>
      <c r="S92" s="37">
        <f t="shared" si="21"/>
        <v>5.5391538370698178E-2</v>
      </c>
      <c r="T92" s="37">
        <f t="shared" si="21"/>
        <v>4.7933695460257782E-2</v>
      </c>
      <c r="U92" s="37">
        <f t="shared" si="21"/>
        <v>4.1070907798913155E-2</v>
      </c>
      <c r="V92" s="37">
        <f t="shared" si="21"/>
        <v>3.6442556912219343E-2</v>
      </c>
      <c r="W92" s="37">
        <f t="shared" si="21"/>
        <v>3.3277813513041481E-2</v>
      </c>
      <c r="X92" s="37">
        <f t="shared" si="21"/>
        <v>2.9961833712688343E-2</v>
      </c>
      <c r="Y92" s="37">
        <f t="shared" si="21"/>
        <v>2.6916971943376396E-2</v>
      </c>
      <c r="Z92" s="37">
        <f t="shared" si="21"/>
        <v>2.45814590006821E-2</v>
      </c>
      <c r="AA92" s="37">
        <f t="shared" si="21"/>
        <v>2.1920884435999308E-2</v>
      </c>
      <c r="AB92" s="37">
        <f t="shared" si="21"/>
        <v>2.0509966810421925E-2</v>
      </c>
      <c r="AC92" s="37">
        <f t="shared" si="21"/>
        <v>1.9070749596499844E-2</v>
      </c>
      <c r="AD92" s="37">
        <f t="shared" si="21"/>
        <v>1.7469367948562416E-2</v>
      </c>
      <c r="AE92" s="37">
        <f t="shared" si="21"/>
        <v>1.4953557105835196E-2</v>
      </c>
      <c r="AF92" s="37">
        <f t="shared" si="21"/>
        <v>1.4421037749187049E-2</v>
      </c>
      <c r="AG92" s="37">
        <f t="shared" si="21"/>
        <v>1.3057609932400776E-2</v>
      </c>
      <c r="AH92" s="37">
        <f t="shared" si="21"/>
        <v>1.2153775246705854E-2</v>
      </c>
      <c r="AI92" s="37">
        <f t="shared" si="21"/>
        <v>1.0558414490571062E-2</v>
      </c>
    </row>
    <row r="94" spans="1:90" x14ac:dyDescent="0.2">
      <c r="A94" s="23" t="s">
        <v>31</v>
      </c>
      <c r="B94" s="1" t="s">
        <v>5</v>
      </c>
      <c r="C94" s="1" t="s">
        <v>13</v>
      </c>
      <c r="E94" s="1">
        <v>51</v>
      </c>
      <c r="F94" s="1">
        <v>384</v>
      </c>
      <c r="G94" s="1">
        <v>4236</v>
      </c>
      <c r="H94" s="1">
        <v>114450</v>
      </c>
      <c r="I94" s="1">
        <v>144027</v>
      </c>
      <c r="J94" s="1">
        <v>154950</v>
      </c>
      <c r="K94" s="1">
        <v>159744</v>
      </c>
      <c r="L94" s="1">
        <v>131697</v>
      </c>
      <c r="M94" s="1">
        <v>98631</v>
      </c>
      <c r="N94" s="1">
        <v>73062</v>
      </c>
      <c r="O94" s="1">
        <v>55332</v>
      </c>
      <c r="P94" s="1">
        <v>43287</v>
      </c>
      <c r="Q94" s="1">
        <v>36144</v>
      </c>
      <c r="R94" s="1">
        <v>30852</v>
      </c>
      <c r="S94" s="1">
        <v>26805</v>
      </c>
      <c r="T94" s="1">
        <v>23358</v>
      </c>
      <c r="U94" s="1">
        <v>20256</v>
      </c>
      <c r="V94" s="1">
        <v>17949</v>
      </c>
      <c r="W94" s="1">
        <v>15744</v>
      </c>
      <c r="X94" s="1">
        <v>14160</v>
      </c>
      <c r="Y94" s="1">
        <v>12447</v>
      </c>
      <c r="Z94" s="1">
        <v>11508</v>
      </c>
      <c r="AA94" s="1">
        <v>10515</v>
      </c>
      <c r="AB94" s="1">
        <v>9420</v>
      </c>
      <c r="AC94" s="1">
        <v>8673</v>
      </c>
      <c r="AD94" s="1">
        <v>8106</v>
      </c>
      <c r="AE94" s="1">
        <v>7380</v>
      </c>
      <c r="AF94" s="1">
        <v>6792</v>
      </c>
      <c r="AG94" s="1">
        <v>6318</v>
      </c>
      <c r="AH94" s="1">
        <v>5778</v>
      </c>
      <c r="AI94" s="1">
        <v>5262</v>
      </c>
      <c r="AJ94" s="1">
        <v>4740</v>
      </c>
      <c r="AK94" s="1">
        <v>4356</v>
      </c>
      <c r="AL94" s="1">
        <v>4113</v>
      </c>
      <c r="AM94" s="1">
        <v>4002</v>
      </c>
      <c r="AN94" s="1">
        <v>3480</v>
      </c>
      <c r="AO94" s="1">
        <v>3027</v>
      </c>
      <c r="AP94" s="1">
        <v>2646</v>
      </c>
      <c r="AQ94" s="1">
        <v>2439</v>
      </c>
      <c r="AR94" s="1">
        <v>2088</v>
      </c>
      <c r="AS94" s="1">
        <v>1761</v>
      </c>
      <c r="AT94" s="1">
        <v>1560</v>
      </c>
      <c r="AU94" s="1">
        <v>1338</v>
      </c>
      <c r="AV94" s="1">
        <v>1158</v>
      </c>
      <c r="AW94" s="1">
        <v>918</v>
      </c>
      <c r="AX94" s="1">
        <v>789</v>
      </c>
      <c r="AY94" s="1">
        <v>696</v>
      </c>
      <c r="AZ94" s="1">
        <v>528</v>
      </c>
      <c r="BA94" s="1">
        <v>453</v>
      </c>
      <c r="BB94" s="1">
        <v>390</v>
      </c>
      <c r="BC94" s="1">
        <v>405</v>
      </c>
      <c r="BD94" s="1">
        <v>405</v>
      </c>
      <c r="BE94" s="1">
        <v>348</v>
      </c>
      <c r="BF94" s="1">
        <v>282</v>
      </c>
      <c r="BG94" s="1">
        <v>246</v>
      </c>
      <c r="BH94" s="1">
        <v>228</v>
      </c>
      <c r="BI94" s="1">
        <v>201</v>
      </c>
      <c r="BJ94" s="1">
        <v>150</v>
      </c>
      <c r="BK94" s="1">
        <v>162</v>
      </c>
      <c r="BL94" s="1">
        <v>114</v>
      </c>
      <c r="BM94" s="1">
        <v>96</v>
      </c>
      <c r="BN94" s="1">
        <v>69</v>
      </c>
      <c r="BO94" s="1">
        <v>78</v>
      </c>
      <c r="BP94" s="1">
        <v>57</v>
      </c>
      <c r="BQ94" s="1">
        <v>69</v>
      </c>
      <c r="BR94" s="1">
        <v>51</v>
      </c>
      <c r="BS94" s="1">
        <v>33</v>
      </c>
      <c r="BT94" s="1">
        <v>33</v>
      </c>
      <c r="BU94" s="1">
        <v>24</v>
      </c>
      <c r="BV94" s="1">
        <v>27</v>
      </c>
      <c r="BW94" s="1">
        <v>21</v>
      </c>
      <c r="BX94" s="1">
        <v>18</v>
      </c>
      <c r="BY94" s="1">
        <v>12</v>
      </c>
      <c r="BZ94" s="1">
        <v>9</v>
      </c>
      <c r="CA94" s="1">
        <v>9</v>
      </c>
      <c r="CB94" s="1">
        <v>3</v>
      </c>
      <c r="CC94" s="1">
        <v>0</v>
      </c>
      <c r="CD94" s="1">
        <v>6</v>
      </c>
      <c r="CE94" s="1">
        <v>0</v>
      </c>
      <c r="CF94" s="1">
        <v>3</v>
      </c>
      <c r="CG94" s="1">
        <v>0</v>
      </c>
      <c r="CH94" s="1">
        <v>0</v>
      </c>
    </row>
    <row r="95" spans="1:90" x14ac:dyDescent="0.2">
      <c r="A95" s="23">
        <v>2013</v>
      </c>
      <c r="B95" s="1" t="s">
        <v>5</v>
      </c>
      <c r="C95" s="1" t="s">
        <v>7</v>
      </c>
    </row>
    <row r="96" spans="1:90" x14ac:dyDescent="0.2">
      <c r="A96" s="23">
        <v>2013</v>
      </c>
      <c r="B96" s="15" t="s">
        <v>5</v>
      </c>
      <c r="C96" s="15" t="s">
        <v>8</v>
      </c>
    </row>
    <row r="98" spans="1:89" x14ac:dyDescent="0.2">
      <c r="A98" s="23" t="s">
        <v>32</v>
      </c>
      <c r="B98" s="1" t="s">
        <v>5</v>
      </c>
      <c r="C98" s="1" t="s">
        <v>13</v>
      </c>
      <c r="E98" s="1">
        <v>45</v>
      </c>
      <c r="F98" s="1">
        <v>366</v>
      </c>
      <c r="G98" s="1">
        <v>4338</v>
      </c>
      <c r="H98" s="1">
        <v>114189</v>
      </c>
      <c r="I98" s="1">
        <v>144882</v>
      </c>
      <c r="J98" s="1">
        <v>157590</v>
      </c>
      <c r="K98" s="1">
        <v>160632</v>
      </c>
      <c r="L98" s="1">
        <v>133953</v>
      </c>
      <c r="M98" s="1">
        <v>96891</v>
      </c>
      <c r="N98" s="1">
        <v>74166</v>
      </c>
      <c r="O98" s="1">
        <v>56268</v>
      </c>
      <c r="P98" s="1">
        <v>44034</v>
      </c>
      <c r="Q98" s="1">
        <v>35970</v>
      </c>
      <c r="R98" s="1">
        <v>30327</v>
      </c>
      <c r="S98" s="1">
        <v>26490</v>
      </c>
      <c r="T98" s="1">
        <v>23052</v>
      </c>
      <c r="U98" s="1">
        <v>20124</v>
      </c>
      <c r="V98" s="1">
        <v>17895</v>
      </c>
      <c r="W98" s="1">
        <v>15759</v>
      </c>
      <c r="X98" s="1">
        <v>14220</v>
      </c>
      <c r="Y98" s="1">
        <v>12693</v>
      </c>
      <c r="Z98" s="1">
        <v>11376</v>
      </c>
      <c r="AA98" s="1">
        <v>10566</v>
      </c>
      <c r="AB98" s="1">
        <v>9606</v>
      </c>
      <c r="AC98" s="1">
        <v>8712</v>
      </c>
      <c r="AD98" s="1">
        <v>8043</v>
      </c>
      <c r="AE98" s="1">
        <v>7356</v>
      </c>
      <c r="AF98" s="1">
        <v>6828</v>
      </c>
      <c r="AG98" s="1">
        <v>6030</v>
      </c>
      <c r="AH98" s="1">
        <v>5742</v>
      </c>
      <c r="AI98" s="1">
        <v>5223</v>
      </c>
      <c r="AJ98" s="1">
        <v>4788</v>
      </c>
      <c r="AK98" s="1">
        <v>4233</v>
      </c>
      <c r="AL98" s="1">
        <v>3768</v>
      </c>
      <c r="AM98" s="1">
        <v>3582</v>
      </c>
      <c r="AN98" s="1">
        <v>3438</v>
      </c>
      <c r="AO98" s="1">
        <v>3021</v>
      </c>
      <c r="AP98" s="1">
        <v>2577</v>
      </c>
      <c r="AQ98" s="1">
        <v>2220</v>
      </c>
      <c r="AR98" s="1">
        <v>2022</v>
      </c>
      <c r="AS98" s="1">
        <v>1794</v>
      </c>
      <c r="AT98" s="1">
        <v>1419</v>
      </c>
      <c r="AU98" s="1">
        <v>1272</v>
      </c>
      <c r="AV98" s="1">
        <v>1149</v>
      </c>
      <c r="AW98" s="1">
        <v>954</v>
      </c>
      <c r="AX98" s="1">
        <v>762</v>
      </c>
      <c r="AY98" s="1">
        <v>669</v>
      </c>
      <c r="AZ98" s="1">
        <v>597</v>
      </c>
      <c r="BA98" s="1">
        <v>471</v>
      </c>
      <c r="BB98" s="1">
        <v>405</v>
      </c>
      <c r="BC98" s="1">
        <v>408</v>
      </c>
      <c r="BD98" s="1">
        <v>372</v>
      </c>
      <c r="BE98" s="1">
        <v>363</v>
      </c>
      <c r="BF98" s="1">
        <v>318</v>
      </c>
      <c r="BG98" s="1">
        <v>243</v>
      </c>
      <c r="BH98" s="1">
        <v>222</v>
      </c>
      <c r="BI98" s="1">
        <v>195</v>
      </c>
      <c r="BJ98" s="1">
        <v>168</v>
      </c>
      <c r="BK98" s="1">
        <v>129</v>
      </c>
      <c r="BL98" s="1">
        <v>138</v>
      </c>
      <c r="BM98" s="1">
        <v>84</v>
      </c>
      <c r="BN98" s="1">
        <v>84</v>
      </c>
      <c r="BO98" s="1">
        <v>57</v>
      </c>
      <c r="BP98" s="1">
        <v>63</v>
      </c>
      <c r="BQ98" s="1">
        <v>45</v>
      </c>
      <c r="BR98" s="1">
        <v>48</v>
      </c>
      <c r="BS98" s="1">
        <v>30</v>
      </c>
      <c r="BT98" s="1">
        <v>24</v>
      </c>
      <c r="BU98" s="1">
        <v>21</v>
      </c>
      <c r="BV98" s="1">
        <v>15</v>
      </c>
      <c r="BW98" s="1">
        <v>15</v>
      </c>
      <c r="BX98" s="1">
        <v>15</v>
      </c>
      <c r="BY98" s="1">
        <v>9</v>
      </c>
      <c r="BZ98" s="1">
        <v>9</v>
      </c>
      <c r="CA98" s="1">
        <v>3</v>
      </c>
      <c r="CB98" s="1">
        <v>3</v>
      </c>
      <c r="CC98" s="1">
        <v>0</v>
      </c>
      <c r="CD98" s="1">
        <v>3</v>
      </c>
      <c r="CE98" s="1">
        <v>0</v>
      </c>
      <c r="CF98" s="1">
        <v>0</v>
      </c>
      <c r="CG98" s="1">
        <v>3</v>
      </c>
      <c r="CH98" s="1">
        <v>0</v>
      </c>
    </row>
    <row r="99" spans="1:89" ht="15" x14ac:dyDescent="0.25">
      <c r="A99" s="23">
        <v>2014</v>
      </c>
      <c r="B99" s="1" t="s">
        <v>5</v>
      </c>
      <c r="C99" s="1" t="s">
        <v>7</v>
      </c>
      <c r="D99">
        <v>385100</v>
      </c>
      <c r="E99">
        <v>390035</v>
      </c>
      <c r="F99">
        <v>404709</v>
      </c>
      <c r="G99">
        <v>421921</v>
      </c>
      <c r="H99">
        <v>449299</v>
      </c>
      <c r="I99">
        <v>470993</v>
      </c>
      <c r="J99">
        <v>479178</v>
      </c>
      <c r="K99">
        <v>486912</v>
      </c>
      <c r="L99">
        <v>494497</v>
      </c>
      <c r="M99">
        <v>502482</v>
      </c>
      <c r="N99">
        <v>507293</v>
      </c>
      <c r="O99">
        <v>491778</v>
      </c>
      <c r="P99">
        <v>478490</v>
      </c>
      <c r="Q99">
        <v>481069</v>
      </c>
      <c r="R99">
        <v>491114</v>
      </c>
      <c r="S99">
        <v>495530</v>
      </c>
      <c r="T99">
        <v>495626</v>
      </c>
      <c r="U99">
        <v>496976</v>
      </c>
      <c r="V99">
        <v>494934</v>
      </c>
      <c r="W99">
        <v>499645</v>
      </c>
      <c r="X99">
        <v>492620</v>
      </c>
      <c r="Y99">
        <v>481158</v>
      </c>
      <c r="Z99">
        <v>472814</v>
      </c>
      <c r="AA99">
        <v>471580</v>
      </c>
      <c r="AB99">
        <v>471486</v>
      </c>
      <c r="AC99">
        <v>470784</v>
      </c>
      <c r="AD99">
        <v>459357</v>
      </c>
      <c r="AE99">
        <v>460024</v>
      </c>
      <c r="AF99">
        <v>466783</v>
      </c>
      <c r="AG99">
        <v>487853</v>
      </c>
      <c r="AH99">
        <v>484616</v>
      </c>
      <c r="AI99">
        <v>481257</v>
      </c>
      <c r="AJ99">
        <v>477512</v>
      </c>
      <c r="AK99">
        <v>482176</v>
      </c>
      <c r="AL99">
        <v>508381</v>
      </c>
      <c r="AM99">
        <v>542928</v>
      </c>
      <c r="AN99">
        <v>558607</v>
      </c>
      <c r="AO99">
        <v>562568</v>
      </c>
      <c r="AP99">
        <v>550346</v>
      </c>
      <c r="AQ99">
        <v>556667</v>
      </c>
      <c r="AR99">
        <v>545980</v>
      </c>
      <c r="AS99">
        <v>532916</v>
      </c>
      <c r="AT99">
        <v>525991</v>
      </c>
      <c r="AU99">
        <v>512504</v>
      </c>
      <c r="AV99">
        <v>496451</v>
      </c>
      <c r="AW99">
        <v>489114</v>
      </c>
      <c r="AX99">
        <v>468200</v>
      </c>
      <c r="AY99">
        <v>445477</v>
      </c>
      <c r="AZ99">
        <v>427590</v>
      </c>
      <c r="BA99">
        <v>418396</v>
      </c>
      <c r="BB99">
        <v>408137</v>
      </c>
      <c r="BC99">
        <v>398403</v>
      </c>
      <c r="BD99">
        <v>396119</v>
      </c>
      <c r="BE99">
        <v>392475</v>
      </c>
      <c r="BF99">
        <v>335491</v>
      </c>
      <c r="BG99">
        <v>309017</v>
      </c>
      <c r="BH99">
        <v>297233</v>
      </c>
      <c r="BI99">
        <v>282407</v>
      </c>
      <c r="BJ99">
        <v>260279</v>
      </c>
      <c r="BK99">
        <v>246563</v>
      </c>
      <c r="BL99">
        <v>228912</v>
      </c>
      <c r="BM99">
        <v>217562</v>
      </c>
      <c r="BN99">
        <v>205235</v>
      </c>
      <c r="BO99">
        <v>192098</v>
      </c>
      <c r="BP99">
        <v>184825</v>
      </c>
      <c r="BQ99">
        <v>173795</v>
      </c>
      <c r="BR99">
        <v>162571</v>
      </c>
      <c r="BS99">
        <v>157133</v>
      </c>
      <c r="BT99">
        <v>149158</v>
      </c>
      <c r="BU99">
        <v>140813</v>
      </c>
      <c r="BV99">
        <v>128639</v>
      </c>
      <c r="BW99">
        <v>114668</v>
      </c>
      <c r="BX99">
        <v>104693</v>
      </c>
      <c r="BY99">
        <v>92575</v>
      </c>
      <c r="BZ99">
        <v>82164</v>
      </c>
      <c r="CA99">
        <v>71287</v>
      </c>
      <c r="CB99">
        <v>60819</v>
      </c>
      <c r="CC99">
        <v>50653</v>
      </c>
      <c r="CD99">
        <v>42135</v>
      </c>
      <c r="CE99">
        <v>33844</v>
      </c>
      <c r="CF99">
        <v>25450</v>
      </c>
      <c r="CG99">
        <v>17206</v>
      </c>
    </row>
    <row r="100" spans="1:89" x14ac:dyDescent="0.2">
      <c r="A100" s="23">
        <v>2014</v>
      </c>
      <c r="B100" s="15" t="s">
        <v>5</v>
      </c>
      <c r="C100" s="15" t="s">
        <v>8</v>
      </c>
      <c r="D100" s="22">
        <f>D98/D99</f>
        <v>0</v>
      </c>
      <c r="E100" s="22">
        <f t="shared" ref="E100:AI100" si="22">E98/E99</f>
        <v>1.1537426128424372E-4</v>
      </c>
      <c r="F100" s="37">
        <f t="shared" si="22"/>
        <v>9.0435349843961954E-4</v>
      </c>
      <c r="G100" s="37">
        <f t="shared" si="22"/>
        <v>1.0281545597398566E-2</v>
      </c>
      <c r="H100" s="37">
        <f t="shared" si="22"/>
        <v>0.25414924137378447</v>
      </c>
      <c r="I100" s="37">
        <f t="shared" si="22"/>
        <v>0.30760966723496952</v>
      </c>
      <c r="J100" s="37">
        <f t="shared" si="22"/>
        <v>0.32887569963562602</v>
      </c>
      <c r="K100" s="37">
        <f t="shared" si="22"/>
        <v>0.3298994479495268</v>
      </c>
      <c r="L100" s="37">
        <f t="shared" si="22"/>
        <v>0.27088738657666273</v>
      </c>
      <c r="M100" s="37">
        <f t="shared" si="22"/>
        <v>0.19282481760540676</v>
      </c>
      <c r="N100" s="37">
        <f t="shared" si="22"/>
        <v>0.14619953360286855</v>
      </c>
      <c r="O100" s="37">
        <f t="shared" si="22"/>
        <v>0.11441748105852641</v>
      </c>
      <c r="P100" s="37">
        <f t="shared" si="22"/>
        <v>9.2027001609229039E-2</v>
      </c>
      <c r="Q100" s="37">
        <f t="shared" si="22"/>
        <v>7.4770978799299059E-2</v>
      </c>
      <c r="R100" s="37">
        <f t="shared" si="22"/>
        <v>6.1751446710946949E-2</v>
      </c>
      <c r="S100" s="37">
        <f t="shared" si="22"/>
        <v>5.3457913748915301E-2</v>
      </c>
      <c r="T100" s="37">
        <f t="shared" si="22"/>
        <v>4.6510877153337397E-2</v>
      </c>
      <c r="U100" s="37">
        <f t="shared" si="22"/>
        <v>4.0492901065645022E-2</v>
      </c>
      <c r="V100" s="37">
        <f t="shared" si="22"/>
        <v>3.615633599631466E-2</v>
      </c>
      <c r="W100" s="37">
        <f t="shared" si="22"/>
        <v>3.1540393679512453E-2</v>
      </c>
      <c r="X100" s="37">
        <f t="shared" si="22"/>
        <v>2.8866063091226503E-2</v>
      </c>
      <c r="Y100" s="37">
        <f t="shared" si="22"/>
        <v>2.638010798947539E-2</v>
      </c>
      <c r="Z100" s="37">
        <f t="shared" si="22"/>
        <v>2.4060201263075967E-2</v>
      </c>
      <c r="AA100" s="37">
        <f t="shared" si="22"/>
        <v>2.2405530344798339E-2</v>
      </c>
      <c r="AB100" s="37">
        <f t="shared" si="22"/>
        <v>2.0373881727135057E-2</v>
      </c>
      <c r="AC100" s="37">
        <f t="shared" si="22"/>
        <v>1.8505301794453508E-2</v>
      </c>
      <c r="AD100" s="37">
        <f t="shared" si="22"/>
        <v>1.7509257505600218E-2</v>
      </c>
      <c r="AE100" s="37">
        <f t="shared" si="22"/>
        <v>1.5990470062431525E-2</v>
      </c>
      <c r="AF100" s="37">
        <f t="shared" si="22"/>
        <v>1.4627782074325758E-2</v>
      </c>
      <c r="AG100" s="37">
        <f t="shared" si="22"/>
        <v>1.2360280658313058E-2</v>
      </c>
      <c r="AH100" s="37">
        <f t="shared" si="22"/>
        <v>1.1848556382785546E-2</v>
      </c>
      <c r="AI100" s="37">
        <f t="shared" si="22"/>
        <v>1.0852829153653869E-2</v>
      </c>
    </row>
    <row r="102" spans="1:89" x14ac:dyDescent="0.2">
      <c r="A102" s="23" t="s">
        <v>129</v>
      </c>
      <c r="B102" s="1" t="s">
        <v>5</v>
      </c>
      <c r="C102" s="1" t="s">
        <v>13</v>
      </c>
      <c r="E102" s="1">
        <v>54</v>
      </c>
      <c r="F102" s="1">
        <v>375</v>
      </c>
      <c r="G102" s="1">
        <v>4542</v>
      </c>
      <c r="H102" s="1">
        <v>115677</v>
      </c>
      <c r="I102" s="1">
        <v>144888</v>
      </c>
      <c r="J102" s="1">
        <v>159651</v>
      </c>
      <c r="K102" s="1">
        <v>163029</v>
      </c>
      <c r="L102" s="1">
        <v>133542</v>
      </c>
      <c r="M102" s="1">
        <v>97665</v>
      </c>
      <c r="N102" s="1">
        <v>72330</v>
      </c>
      <c r="O102" s="1">
        <v>56910</v>
      </c>
      <c r="P102" s="1">
        <v>44367</v>
      </c>
      <c r="Q102" s="1">
        <v>35934</v>
      </c>
      <c r="R102" s="1">
        <v>29949</v>
      </c>
      <c r="S102" s="1">
        <v>25983</v>
      </c>
      <c r="T102" s="1">
        <v>22410</v>
      </c>
      <c r="U102" s="1">
        <v>19929</v>
      </c>
      <c r="V102" s="1">
        <v>17493</v>
      </c>
      <c r="W102" s="1">
        <v>15915</v>
      </c>
      <c r="X102" s="1">
        <v>14115</v>
      </c>
      <c r="Y102" s="1">
        <v>12717</v>
      </c>
      <c r="Z102" s="1">
        <v>11508</v>
      </c>
      <c r="AA102" s="1">
        <v>10401</v>
      </c>
      <c r="AB102" s="1">
        <v>9474</v>
      </c>
      <c r="AC102" s="1">
        <v>8721</v>
      </c>
      <c r="AD102" s="1">
        <v>7833</v>
      </c>
      <c r="AE102" s="1">
        <v>7269</v>
      </c>
      <c r="AF102" s="1">
        <v>6636</v>
      </c>
      <c r="AG102" s="1">
        <v>6063</v>
      </c>
      <c r="AH102" s="1">
        <v>5481</v>
      </c>
      <c r="AI102" s="1">
        <v>5148</v>
      </c>
      <c r="AJ102" s="1">
        <v>4614</v>
      </c>
      <c r="AK102" s="1">
        <v>4185</v>
      </c>
      <c r="AL102" s="1">
        <v>3678</v>
      </c>
      <c r="AM102" s="1">
        <v>3399</v>
      </c>
      <c r="AN102" s="1">
        <v>3138</v>
      </c>
      <c r="AO102" s="1">
        <v>2934</v>
      </c>
      <c r="AP102" s="1">
        <v>2613</v>
      </c>
      <c r="AQ102" s="1">
        <v>2229</v>
      </c>
      <c r="AR102" s="1">
        <v>1932</v>
      </c>
      <c r="AS102" s="1">
        <v>1668</v>
      </c>
      <c r="AT102" s="1">
        <v>1455</v>
      </c>
      <c r="AU102" s="1">
        <v>1182</v>
      </c>
      <c r="AV102" s="1">
        <v>1050</v>
      </c>
      <c r="AW102" s="1">
        <v>945</v>
      </c>
      <c r="AX102" s="1">
        <v>813</v>
      </c>
      <c r="AY102" s="1">
        <v>678</v>
      </c>
      <c r="AZ102" s="1">
        <v>567</v>
      </c>
      <c r="BA102" s="1">
        <v>471</v>
      </c>
      <c r="BB102" s="1">
        <v>381</v>
      </c>
      <c r="BC102" s="1">
        <v>366</v>
      </c>
      <c r="BD102" s="1">
        <v>384</v>
      </c>
      <c r="BE102" s="1">
        <v>333</v>
      </c>
      <c r="BF102" s="1">
        <v>309</v>
      </c>
      <c r="BG102" s="1">
        <v>255</v>
      </c>
      <c r="BH102" s="1">
        <v>183</v>
      </c>
      <c r="BI102" s="1">
        <v>183</v>
      </c>
      <c r="BJ102" s="1">
        <v>153</v>
      </c>
      <c r="BK102" s="1">
        <v>126</v>
      </c>
      <c r="BL102" s="1">
        <v>99</v>
      </c>
      <c r="BM102" s="1">
        <v>90</v>
      </c>
      <c r="BN102" s="1">
        <v>78</v>
      </c>
      <c r="BO102" s="1">
        <v>48</v>
      </c>
      <c r="BP102" s="1">
        <v>54</v>
      </c>
      <c r="BQ102" s="1">
        <v>36</v>
      </c>
      <c r="BR102" s="1">
        <v>36</v>
      </c>
      <c r="BS102" s="1">
        <v>39</v>
      </c>
      <c r="BT102" s="1">
        <v>18</v>
      </c>
      <c r="BU102" s="1">
        <v>18</v>
      </c>
      <c r="BV102" s="1">
        <v>9</v>
      </c>
      <c r="BW102" s="1">
        <v>9</v>
      </c>
      <c r="BX102" s="1">
        <v>12</v>
      </c>
      <c r="BY102" s="1">
        <v>9</v>
      </c>
      <c r="BZ102" s="1">
        <v>12</v>
      </c>
      <c r="CA102" s="1">
        <v>9</v>
      </c>
      <c r="CB102" s="1">
        <v>0</v>
      </c>
      <c r="CC102" s="1">
        <v>3</v>
      </c>
      <c r="CD102" s="1">
        <v>0</v>
      </c>
      <c r="CE102" s="1">
        <v>0</v>
      </c>
      <c r="CF102" s="1">
        <v>0</v>
      </c>
      <c r="CG102" s="1">
        <v>0</v>
      </c>
      <c r="CH102" s="1">
        <v>0</v>
      </c>
    </row>
    <row r="103" spans="1:89" ht="15" x14ac:dyDescent="0.25">
      <c r="A103" s="23">
        <v>2015</v>
      </c>
      <c r="B103" s="1" t="s">
        <v>5</v>
      </c>
      <c r="C103" s="1" t="s">
        <v>7</v>
      </c>
      <c r="E103" s="39">
        <v>390329</v>
      </c>
      <c r="F103" s="39">
        <v>396782</v>
      </c>
      <c r="G103" s="39">
        <v>412279</v>
      </c>
      <c r="H103" s="39">
        <v>433225</v>
      </c>
      <c r="I103" s="42">
        <v>464428</v>
      </c>
      <c r="J103" s="39">
        <v>479432</v>
      </c>
      <c r="K103" s="39">
        <v>484799</v>
      </c>
      <c r="L103" s="39">
        <v>491148</v>
      </c>
      <c r="M103" s="39">
        <v>498934</v>
      </c>
      <c r="N103" s="39">
        <v>506004</v>
      </c>
      <c r="O103" s="39">
        <v>510420</v>
      </c>
      <c r="P103" s="39">
        <v>494168</v>
      </c>
      <c r="Q103" s="39">
        <v>481130</v>
      </c>
      <c r="R103" s="39">
        <v>483971</v>
      </c>
      <c r="S103" s="39">
        <v>494495</v>
      </c>
      <c r="T103" s="39">
        <v>498967</v>
      </c>
      <c r="U103" s="39">
        <v>499200</v>
      </c>
      <c r="V103" s="39">
        <v>500474</v>
      </c>
      <c r="W103" s="39">
        <v>498007</v>
      </c>
      <c r="X103" s="39">
        <v>502875</v>
      </c>
      <c r="Y103" s="39">
        <v>495733</v>
      </c>
      <c r="Z103" s="39">
        <v>484099</v>
      </c>
      <c r="AA103" s="39">
        <v>474904</v>
      </c>
      <c r="AB103" s="39">
        <v>473634</v>
      </c>
      <c r="AC103" s="39">
        <v>473161</v>
      </c>
      <c r="AD103" s="39">
        <v>472397</v>
      </c>
      <c r="AE103" s="39">
        <v>460431</v>
      </c>
      <c r="AF103" s="39">
        <v>460969</v>
      </c>
      <c r="AG103" s="39">
        <v>467478</v>
      </c>
      <c r="AH103" s="39">
        <v>488253</v>
      </c>
      <c r="AI103" s="39">
        <v>484726</v>
      </c>
      <c r="AJ103" s="39"/>
      <c r="AK103" s="39"/>
      <c r="AL103" s="39"/>
      <c r="AM103" s="39"/>
      <c r="AN103" s="39"/>
      <c r="AO103" s="39"/>
      <c r="AP103" s="39"/>
      <c r="AQ103" s="39"/>
      <c r="AR103" s="39"/>
      <c r="AS103" s="39"/>
      <c r="AT103" s="39"/>
      <c r="AU103" s="39"/>
      <c r="AV103" s="39"/>
      <c r="AW103" s="39"/>
      <c r="AX103" s="39"/>
      <c r="AY103"/>
    </row>
    <row r="104" spans="1:89" x14ac:dyDescent="0.2">
      <c r="A104" s="23">
        <v>2015</v>
      </c>
      <c r="B104" s="15" t="s">
        <v>5</v>
      </c>
      <c r="C104" s="15" t="s">
        <v>8</v>
      </c>
      <c r="E104" s="22">
        <f t="shared" ref="E104:AI104" si="23">E102/E103</f>
        <v>1.3834483218003274E-4</v>
      </c>
      <c r="F104" s="37">
        <f t="shared" si="23"/>
        <v>9.4510335650306717E-4</v>
      </c>
      <c r="G104" s="37">
        <f t="shared" si="23"/>
        <v>1.1016811431093992E-2</v>
      </c>
      <c r="H104" s="37">
        <f t="shared" si="23"/>
        <v>0.26701367649604707</v>
      </c>
      <c r="I104" s="37">
        <f t="shared" si="23"/>
        <v>0.31197085447044537</v>
      </c>
      <c r="J104" s="37">
        <f t="shared" si="23"/>
        <v>0.33300030035542061</v>
      </c>
      <c r="K104" s="37">
        <f t="shared" si="23"/>
        <v>0.33628163424429508</v>
      </c>
      <c r="L104" s="37">
        <f t="shared" si="23"/>
        <v>0.27189767646412077</v>
      </c>
      <c r="M104" s="37">
        <f t="shared" si="23"/>
        <v>0.19574733331462679</v>
      </c>
      <c r="N104" s="37">
        <f t="shared" si="23"/>
        <v>0.14294353404320914</v>
      </c>
      <c r="O104" s="37">
        <f t="shared" si="23"/>
        <v>0.11149641471729164</v>
      </c>
      <c r="P104" s="37">
        <f t="shared" si="23"/>
        <v>8.9781208010231345E-2</v>
      </c>
      <c r="Q104" s="37">
        <f t="shared" si="23"/>
        <v>7.4686675118990714E-2</v>
      </c>
      <c r="R104" s="37">
        <f t="shared" si="23"/>
        <v>6.1881806967772859E-2</v>
      </c>
      <c r="S104" s="37">
        <f t="shared" si="23"/>
        <v>5.2544515111376255E-2</v>
      </c>
      <c r="T104" s="37">
        <f t="shared" si="23"/>
        <v>4.4912789823775924E-2</v>
      </c>
      <c r="U104" s="37">
        <f t="shared" si="23"/>
        <v>3.9921875000000002E-2</v>
      </c>
      <c r="V104" s="37">
        <f t="shared" si="23"/>
        <v>3.49528646842793E-2</v>
      </c>
      <c r="W104" s="37">
        <f t="shared" si="23"/>
        <v>3.1957382125150854E-2</v>
      </c>
      <c r="X104" s="37">
        <f t="shared" si="23"/>
        <v>2.8068605518269948E-2</v>
      </c>
      <c r="Y104" s="37">
        <f t="shared" si="23"/>
        <v>2.5652922036660863E-2</v>
      </c>
      <c r="Z104" s="37">
        <f t="shared" si="23"/>
        <v>2.3771997050190147E-2</v>
      </c>
      <c r="AA104" s="37">
        <f t="shared" si="23"/>
        <v>2.190126846689015E-2</v>
      </c>
      <c r="AB104" s="37">
        <f t="shared" si="23"/>
        <v>2.0002786962084646E-2</v>
      </c>
      <c r="AC104" s="37">
        <f t="shared" si="23"/>
        <v>1.8431358459382746E-2</v>
      </c>
      <c r="AD104" s="37">
        <f t="shared" si="23"/>
        <v>1.6581392345844704E-2</v>
      </c>
      <c r="AE104" s="37">
        <f t="shared" si="23"/>
        <v>1.5787381822683529E-2</v>
      </c>
      <c r="AF104" s="37">
        <f t="shared" si="23"/>
        <v>1.4395761970978525E-2</v>
      </c>
      <c r="AG104" s="37">
        <f t="shared" si="23"/>
        <v>1.2969594291068243E-2</v>
      </c>
      <c r="AH104" s="37">
        <f t="shared" si="23"/>
        <v>1.1225737476267428E-2</v>
      </c>
      <c r="AI104" s="37">
        <f t="shared" si="23"/>
        <v>1.0620432986883312E-2</v>
      </c>
    </row>
    <row r="106" spans="1:89" x14ac:dyDescent="0.2">
      <c r="A106" s="21" t="s">
        <v>145</v>
      </c>
      <c r="B106" s="1" t="s">
        <v>5</v>
      </c>
      <c r="C106" s="1" t="s">
        <v>13</v>
      </c>
      <c r="D106" s="1">
        <v>1320480</v>
      </c>
      <c r="E106" s="1">
        <v>57</v>
      </c>
      <c r="F106" s="1">
        <v>426</v>
      </c>
      <c r="G106" s="1">
        <v>4512</v>
      </c>
      <c r="H106" s="1">
        <v>119205</v>
      </c>
      <c r="I106" s="1">
        <v>146493</v>
      </c>
      <c r="J106" s="1">
        <v>160008</v>
      </c>
      <c r="K106" s="1">
        <v>165012</v>
      </c>
      <c r="L106" s="1">
        <v>136128</v>
      </c>
      <c r="M106" s="1">
        <v>97884</v>
      </c>
      <c r="N106" s="1">
        <v>73677</v>
      </c>
      <c r="O106" s="1">
        <v>55896</v>
      </c>
      <c r="P106" s="1">
        <v>45264</v>
      </c>
      <c r="Q106" s="1">
        <v>36495</v>
      </c>
      <c r="R106" s="1">
        <v>30546</v>
      </c>
      <c r="S106" s="1">
        <v>25695</v>
      </c>
      <c r="T106" s="1">
        <v>22260</v>
      </c>
      <c r="U106" s="1">
        <v>19626</v>
      </c>
      <c r="V106" s="1">
        <v>17523</v>
      </c>
      <c r="W106" s="1">
        <v>15618</v>
      </c>
      <c r="X106" s="1">
        <v>14379</v>
      </c>
      <c r="Y106" s="1">
        <v>12930</v>
      </c>
      <c r="Z106" s="1">
        <v>11712</v>
      </c>
      <c r="AA106" s="1">
        <v>10818</v>
      </c>
      <c r="AB106" s="1">
        <v>9579</v>
      </c>
      <c r="AC106" s="1">
        <v>8886</v>
      </c>
      <c r="AD106" s="1">
        <v>8124</v>
      </c>
      <c r="AE106" s="1">
        <v>7389</v>
      </c>
      <c r="AF106" s="1">
        <v>6918</v>
      </c>
      <c r="AG106" s="1">
        <v>6129</v>
      </c>
      <c r="AH106" s="1">
        <v>5577</v>
      </c>
      <c r="AI106" s="1">
        <v>5085</v>
      </c>
      <c r="AJ106" s="1">
        <v>4770</v>
      </c>
      <c r="AK106" s="1">
        <v>4230</v>
      </c>
      <c r="AL106" s="1">
        <v>3828</v>
      </c>
      <c r="AM106" s="1">
        <v>3321</v>
      </c>
      <c r="AN106" s="1">
        <v>2973</v>
      </c>
      <c r="AO106" s="1">
        <v>2652</v>
      </c>
      <c r="AP106" s="1">
        <v>2550</v>
      </c>
      <c r="AQ106" s="1">
        <v>2256</v>
      </c>
      <c r="AR106" s="1">
        <v>1869</v>
      </c>
      <c r="AS106" s="1">
        <v>1674</v>
      </c>
      <c r="AT106" s="1">
        <v>1437</v>
      </c>
      <c r="AU106" s="1">
        <v>1221</v>
      </c>
      <c r="AV106" s="1">
        <v>1065</v>
      </c>
      <c r="AW106" s="1">
        <v>882</v>
      </c>
      <c r="AX106" s="1">
        <v>804</v>
      </c>
      <c r="AY106" s="1">
        <v>675</v>
      </c>
      <c r="AZ106" s="1">
        <v>561</v>
      </c>
      <c r="BA106" s="1">
        <v>537</v>
      </c>
      <c r="BB106" s="1">
        <v>402</v>
      </c>
      <c r="BC106" s="1">
        <v>411</v>
      </c>
      <c r="BD106" s="1">
        <v>378</v>
      </c>
      <c r="BE106" s="1">
        <v>318</v>
      </c>
      <c r="BF106" s="1">
        <v>288</v>
      </c>
      <c r="BG106" s="1">
        <v>285</v>
      </c>
      <c r="BH106" s="1">
        <v>240</v>
      </c>
      <c r="BI106" s="1">
        <v>156</v>
      </c>
      <c r="BJ106" s="1">
        <v>153</v>
      </c>
      <c r="BK106" s="1">
        <v>141</v>
      </c>
      <c r="BL106" s="1">
        <v>108</v>
      </c>
      <c r="BM106" s="1">
        <v>87</v>
      </c>
      <c r="BN106" s="1">
        <v>75</v>
      </c>
      <c r="BO106" s="1">
        <v>54</v>
      </c>
      <c r="BP106" s="1">
        <v>39</v>
      </c>
      <c r="BQ106" s="1">
        <v>30</v>
      </c>
      <c r="BR106" s="1">
        <v>24</v>
      </c>
      <c r="BS106" s="1">
        <v>27</v>
      </c>
      <c r="BT106" s="1">
        <v>33</v>
      </c>
      <c r="BU106" s="1">
        <v>15</v>
      </c>
      <c r="BV106" s="1">
        <v>12</v>
      </c>
      <c r="BW106" s="1">
        <v>9</v>
      </c>
      <c r="BX106" s="1">
        <v>6</v>
      </c>
      <c r="BY106" s="1">
        <v>6</v>
      </c>
      <c r="BZ106" s="1">
        <v>6</v>
      </c>
      <c r="CA106" s="1">
        <v>9</v>
      </c>
      <c r="CB106" s="1">
        <v>0</v>
      </c>
      <c r="CC106" s="1">
        <v>0</v>
      </c>
      <c r="CD106" s="1">
        <v>3</v>
      </c>
      <c r="CE106" s="1">
        <v>0</v>
      </c>
      <c r="CF106" s="1">
        <v>3</v>
      </c>
      <c r="CG106" s="1">
        <v>0</v>
      </c>
      <c r="CH106" s="1">
        <v>0</v>
      </c>
      <c r="CI106" s="1">
        <v>0</v>
      </c>
      <c r="CJ106" s="1">
        <v>0</v>
      </c>
    </row>
    <row r="107" spans="1:89" ht="15" x14ac:dyDescent="0.25">
      <c r="A107" s="23">
        <v>2016</v>
      </c>
      <c r="B107" s="1" t="s">
        <v>5</v>
      </c>
      <c r="C107" s="1" t="s">
        <v>7</v>
      </c>
      <c r="E107" s="39">
        <v>392960</v>
      </c>
      <c r="F107" s="39">
        <v>408362</v>
      </c>
      <c r="G107" s="39">
        <v>412636</v>
      </c>
      <c r="H107" s="39">
        <v>425046</v>
      </c>
      <c r="I107" s="39">
        <v>444839</v>
      </c>
      <c r="J107" s="39">
        <v>463679</v>
      </c>
      <c r="K107" s="39">
        <v>473775</v>
      </c>
      <c r="L107" s="39">
        <v>474844</v>
      </c>
      <c r="M107" s="39">
        <v>482733</v>
      </c>
      <c r="N107" s="39">
        <v>492160</v>
      </c>
      <c r="O107" s="39">
        <v>500963</v>
      </c>
      <c r="P107" s="39">
        <v>504964</v>
      </c>
      <c r="Q107" s="39">
        <v>491690</v>
      </c>
      <c r="R107" s="39">
        <v>482261</v>
      </c>
      <c r="S107" s="39">
        <v>486228</v>
      </c>
      <c r="T107" s="39">
        <v>497793</v>
      </c>
      <c r="U107" s="39">
        <v>499363</v>
      </c>
      <c r="V107" s="39">
        <v>499236</v>
      </c>
      <c r="W107" s="39">
        <v>497060</v>
      </c>
      <c r="X107" s="39">
        <v>495208</v>
      </c>
      <c r="Y107" s="39">
        <v>495570</v>
      </c>
      <c r="Z107" s="39">
        <v>490597</v>
      </c>
      <c r="AA107" s="39">
        <v>479812</v>
      </c>
      <c r="AB107" s="39">
        <v>472284</v>
      </c>
      <c r="AC107" s="39">
        <v>471762</v>
      </c>
      <c r="AD107" s="39">
        <v>472302</v>
      </c>
      <c r="AE107" s="39">
        <v>471782</v>
      </c>
      <c r="AF107" s="39">
        <v>463258</v>
      </c>
      <c r="AG107" s="39">
        <v>463462</v>
      </c>
      <c r="AH107" s="39">
        <v>471374</v>
      </c>
      <c r="AI107" s="39">
        <v>489368</v>
      </c>
      <c r="AJ107" s="39">
        <v>489567</v>
      </c>
      <c r="AK107" s="39">
        <v>484310</v>
      </c>
      <c r="AL107" s="39">
        <v>481256</v>
      </c>
      <c r="AM107" s="39">
        <v>486617</v>
      </c>
      <c r="AN107" s="39">
        <v>512578</v>
      </c>
      <c r="AO107" s="39">
        <v>545413</v>
      </c>
      <c r="AP107" s="39">
        <v>561165</v>
      </c>
      <c r="AQ107" s="39">
        <v>564312</v>
      </c>
      <c r="AR107" s="39">
        <v>551096</v>
      </c>
      <c r="AS107" s="39">
        <v>553695</v>
      </c>
      <c r="AT107" s="39">
        <v>544939</v>
      </c>
      <c r="AU107" s="39">
        <v>531951</v>
      </c>
      <c r="AV107" s="39">
        <v>524492</v>
      </c>
      <c r="AW107" s="39">
        <v>510773</v>
      </c>
      <c r="AX107" s="39">
        <v>494966</v>
      </c>
      <c r="AY107" s="39">
        <v>486012</v>
      </c>
      <c r="AZ107" s="39">
        <v>465473</v>
      </c>
      <c r="BA107" s="39">
        <v>442665</v>
      </c>
      <c r="BB107" s="39">
        <v>424044</v>
      </c>
      <c r="BC107" s="39">
        <v>412529</v>
      </c>
      <c r="BD107" s="39">
        <v>400442</v>
      </c>
      <c r="BE107" s="39">
        <v>389900</v>
      </c>
      <c r="BF107" s="39">
        <v>385993</v>
      </c>
      <c r="BG107" s="39">
        <v>380317</v>
      </c>
      <c r="BH107" s="39">
        <v>323137</v>
      </c>
      <c r="BI107" s="39">
        <v>297095</v>
      </c>
      <c r="BJ107" s="39">
        <v>285496</v>
      </c>
      <c r="BK107" s="39">
        <v>270157</v>
      </c>
      <c r="BL107" s="39">
        <v>247302</v>
      </c>
      <c r="BM107" s="39">
        <v>232250</v>
      </c>
      <c r="BN107" s="39">
        <v>214239</v>
      </c>
      <c r="BO107" s="39">
        <v>202147</v>
      </c>
      <c r="BP107" s="39">
        <v>189490</v>
      </c>
      <c r="BQ107" s="39">
        <v>176175</v>
      </c>
      <c r="BR107" s="39">
        <v>168984</v>
      </c>
      <c r="BS107" s="39">
        <v>157097</v>
      </c>
      <c r="BT107" s="39">
        <v>146181</v>
      </c>
      <c r="BU107" s="39">
        <v>139694</v>
      </c>
      <c r="BV107" s="39">
        <v>130623</v>
      </c>
      <c r="BW107" s="39">
        <v>120695</v>
      </c>
      <c r="BX107" s="39">
        <v>108182</v>
      </c>
      <c r="BY107" s="39">
        <v>94402</v>
      </c>
      <c r="BZ107" s="39">
        <v>84538</v>
      </c>
      <c r="CA107" s="39">
        <v>72860</v>
      </c>
      <c r="CB107" s="39">
        <v>62851</v>
      </c>
      <c r="CC107" s="39">
        <v>53261</v>
      </c>
      <c r="CD107" s="39">
        <v>44015</v>
      </c>
      <c r="CE107" s="39">
        <v>35248</v>
      </c>
      <c r="CF107" s="39">
        <v>27915</v>
      </c>
      <c r="CG107" s="39">
        <v>21367</v>
      </c>
      <c r="CH107" s="39">
        <v>15835</v>
      </c>
      <c r="CI107" s="39">
        <v>10167</v>
      </c>
      <c r="CJ107" s="39">
        <v>7044</v>
      </c>
      <c r="CK107" s="39">
        <v>4697</v>
      </c>
    </row>
    <row r="108" spans="1:89" x14ac:dyDescent="0.2">
      <c r="A108" s="23">
        <v>2016</v>
      </c>
      <c r="B108" s="15" t="s">
        <v>5</v>
      </c>
      <c r="C108" s="15" t="s">
        <v>8</v>
      </c>
      <c r="E108" s="22">
        <f t="shared" ref="E108:AI108" si="24">E106/E107</f>
        <v>1.4505293159609121E-4</v>
      </c>
      <c r="F108" s="37">
        <f t="shared" si="24"/>
        <v>1.0431920697812236E-3</v>
      </c>
      <c r="G108" s="37">
        <f t="shared" si="24"/>
        <v>1.0934576721371863E-2</v>
      </c>
      <c r="H108" s="37">
        <f t="shared" si="24"/>
        <v>0.28045199813667226</v>
      </c>
      <c r="I108" s="37">
        <f t="shared" si="24"/>
        <v>0.32931689892298111</v>
      </c>
      <c r="J108" s="37">
        <f t="shared" si="24"/>
        <v>0.34508355996281909</v>
      </c>
      <c r="K108" s="37">
        <f t="shared" si="24"/>
        <v>0.34829191071711257</v>
      </c>
      <c r="L108" s="37">
        <f t="shared" si="24"/>
        <v>0.28667941471304259</v>
      </c>
      <c r="M108" s="37">
        <f t="shared" si="24"/>
        <v>0.20277047560452674</v>
      </c>
      <c r="N108" s="37">
        <f t="shared" si="24"/>
        <v>0.1497013166449935</v>
      </c>
      <c r="O108" s="37">
        <f t="shared" si="24"/>
        <v>0.11157710250058388</v>
      </c>
      <c r="P108" s="37">
        <f t="shared" si="24"/>
        <v>8.963807320917927E-2</v>
      </c>
      <c r="Q108" s="37">
        <f t="shared" si="24"/>
        <v>7.4223596168317432E-2</v>
      </c>
      <c r="R108" s="37">
        <f t="shared" si="24"/>
        <v>6.333914622994602E-2</v>
      </c>
      <c r="S108" s="37">
        <f t="shared" si="24"/>
        <v>5.2845578617438729E-2</v>
      </c>
      <c r="T108" s="37">
        <f t="shared" si="24"/>
        <v>4.4717382526471845E-2</v>
      </c>
      <c r="U108" s="37">
        <f t="shared" si="24"/>
        <v>3.9302070838247931E-2</v>
      </c>
      <c r="V108" s="37">
        <f t="shared" si="24"/>
        <v>3.5099632238059758E-2</v>
      </c>
      <c r="W108" s="37">
        <f t="shared" si="24"/>
        <v>3.1420754033718266E-2</v>
      </c>
      <c r="X108" s="37">
        <f t="shared" si="24"/>
        <v>2.9036283743396715E-2</v>
      </c>
      <c r="Y108" s="37">
        <f t="shared" si="24"/>
        <v>2.6091167746231613E-2</v>
      </c>
      <c r="Z108" s="37">
        <f t="shared" si="24"/>
        <v>2.3872954787738206E-2</v>
      </c>
      <c r="AA108" s="37">
        <f t="shared" si="24"/>
        <v>2.2546330646169749E-2</v>
      </c>
      <c r="AB108" s="37">
        <f t="shared" si="24"/>
        <v>2.0282287775999188E-2</v>
      </c>
      <c r="AC108" s="37">
        <f t="shared" si="24"/>
        <v>1.8835768883462424E-2</v>
      </c>
      <c r="AD108" s="37">
        <f t="shared" si="24"/>
        <v>1.7200858772565011E-2</v>
      </c>
      <c r="AE108" s="37">
        <f t="shared" si="24"/>
        <v>1.5661894688648571E-2</v>
      </c>
      <c r="AF108" s="37">
        <f t="shared" si="24"/>
        <v>1.4933363266257679E-2</v>
      </c>
      <c r="AG108" s="37">
        <f t="shared" si="24"/>
        <v>1.322438517073676E-2</v>
      </c>
      <c r="AH108" s="37">
        <f t="shared" si="24"/>
        <v>1.1831369570659391E-2</v>
      </c>
      <c r="AI108" s="37">
        <f t="shared" si="24"/>
        <v>1.0390953229471481E-2</v>
      </c>
    </row>
    <row r="110" spans="1:89" customFormat="1" ht="15" x14ac:dyDescent="0.25">
      <c r="A110" t="s">
        <v>131</v>
      </c>
    </row>
    <row r="111" spans="1:89" customFormat="1" ht="15" x14ac:dyDescent="0.25">
      <c r="A111" t="s">
        <v>132</v>
      </c>
    </row>
    <row r="112" spans="1:89" customFormat="1" ht="15" x14ac:dyDescent="0.25">
      <c r="A112" t="s">
        <v>133</v>
      </c>
    </row>
    <row r="113" spans="1:90" customFormat="1" ht="15" x14ac:dyDescent="0.25">
      <c r="A113" t="s">
        <v>134</v>
      </c>
    </row>
    <row r="114" spans="1:90" customFormat="1" ht="15" x14ac:dyDescent="0.25"/>
    <row r="115" spans="1:90" customFormat="1" ht="15" x14ac:dyDescent="0.25">
      <c r="C115" t="s">
        <v>35</v>
      </c>
    </row>
    <row r="116" spans="1:90" customFormat="1" ht="15" x14ac:dyDescent="0.25">
      <c r="A116" t="s">
        <v>33</v>
      </c>
      <c r="B116" t="s">
        <v>135</v>
      </c>
      <c r="C116" t="s">
        <v>136</v>
      </c>
      <c r="D116" t="s">
        <v>36</v>
      </c>
      <c r="E116" t="s">
        <v>37</v>
      </c>
      <c r="F116" t="s">
        <v>38</v>
      </c>
      <c r="G116" t="s">
        <v>39</v>
      </c>
      <c r="H116" t="s">
        <v>40</v>
      </c>
      <c r="I116" t="s">
        <v>41</v>
      </c>
      <c r="J116" t="s">
        <v>42</v>
      </c>
      <c r="K116" t="s">
        <v>43</v>
      </c>
      <c r="L116" t="s">
        <v>44</v>
      </c>
      <c r="M116" t="s">
        <v>45</v>
      </c>
      <c r="N116" t="s">
        <v>46</v>
      </c>
      <c r="O116" t="s">
        <v>47</v>
      </c>
      <c r="P116" t="s">
        <v>48</v>
      </c>
      <c r="Q116" t="s">
        <v>49</v>
      </c>
      <c r="R116" t="s">
        <v>50</v>
      </c>
      <c r="S116" t="s">
        <v>51</v>
      </c>
      <c r="T116" t="s">
        <v>52</v>
      </c>
      <c r="U116" t="s">
        <v>53</v>
      </c>
      <c r="V116" t="s">
        <v>54</v>
      </c>
      <c r="W116" t="s">
        <v>55</v>
      </c>
      <c r="X116" t="s">
        <v>56</v>
      </c>
      <c r="Y116" t="s">
        <v>57</v>
      </c>
      <c r="Z116" t="s">
        <v>58</v>
      </c>
      <c r="AA116" t="s">
        <v>59</v>
      </c>
      <c r="AB116" t="s">
        <v>60</v>
      </c>
      <c r="AC116" t="s">
        <v>61</v>
      </c>
      <c r="AD116" t="s">
        <v>62</v>
      </c>
      <c r="AE116" t="s">
        <v>63</v>
      </c>
      <c r="AF116" t="s">
        <v>64</v>
      </c>
      <c r="AG116" t="s">
        <v>65</v>
      </c>
      <c r="AH116" t="s">
        <v>66</v>
      </c>
      <c r="AI116" t="s">
        <v>67</v>
      </c>
      <c r="AJ116" t="s">
        <v>68</v>
      </c>
      <c r="AK116" t="s">
        <v>69</v>
      </c>
      <c r="AL116" t="s">
        <v>70</v>
      </c>
      <c r="AM116" t="s">
        <v>71</v>
      </c>
      <c r="AN116" t="s">
        <v>72</v>
      </c>
      <c r="AO116" t="s">
        <v>73</v>
      </c>
      <c r="AP116" t="s">
        <v>74</v>
      </c>
      <c r="AQ116" t="s">
        <v>75</v>
      </c>
      <c r="AR116" t="s">
        <v>76</v>
      </c>
      <c r="AS116" t="s">
        <v>77</v>
      </c>
      <c r="AT116" t="s">
        <v>78</v>
      </c>
      <c r="AU116" t="s">
        <v>79</v>
      </c>
      <c r="AV116" t="s">
        <v>80</v>
      </c>
      <c r="AW116" t="s">
        <v>81</v>
      </c>
      <c r="AX116" t="s">
        <v>82</v>
      </c>
      <c r="AY116" t="s">
        <v>83</v>
      </c>
      <c r="AZ116" t="s">
        <v>84</v>
      </c>
      <c r="BA116" t="s">
        <v>85</v>
      </c>
      <c r="BB116" t="s">
        <v>86</v>
      </c>
      <c r="BC116" t="s">
        <v>87</v>
      </c>
      <c r="BD116" t="s">
        <v>88</v>
      </c>
      <c r="BE116" t="s">
        <v>89</v>
      </c>
      <c r="BF116" t="s">
        <v>90</v>
      </c>
      <c r="BG116" t="s">
        <v>91</v>
      </c>
      <c r="BH116" t="s">
        <v>92</v>
      </c>
      <c r="BI116" t="s">
        <v>93</v>
      </c>
      <c r="BJ116" t="s">
        <v>94</v>
      </c>
      <c r="BK116" t="s">
        <v>95</v>
      </c>
      <c r="BL116" t="s">
        <v>96</v>
      </c>
      <c r="BM116" t="s">
        <v>97</v>
      </c>
      <c r="BN116" t="s">
        <v>98</v>
      </c>
      <c r="BO116" t="s">
        <v>99</v>
      </c>
      <c r="BP116" t="s">
        <v>100</v>
      </c>
      <c r="BQ116" t="s">
        <v>101</v>
      </c>
      <c r="BR116" t="s">
        <v>102</v>
      </c>
      <c r="BS116" t="s">
        <v>103</v>
      </c>
      <c r="BT116" t="s">
        <v>104</v>
      </c>
      <c r="BU116" t="s">
        <v>105</v>
      </c>
      <c r="BV116" t="s">
        <v>106</v>
      </c>
      <c r="BW116" t="s">
        <v>107</v>
      </c>
      <c r="BX116" t="s">
        <v>108</v>
      </c>
      <c r="BY116" t="s">
        <v>109</v>
      </c>
      <c r="BZ116" t="s">
        <v>110</v>
      </c>
      <c r="CA116" t="s">
        <v>111</v>
      </c>
      <c r="CB116" t="s">
        <v>112</v>
      </c>
      <c r="CC116" t="s">
        <v>113</v>
      </c>
      <c r="CD116" t="s">
        <v>114</v>
      </c>
      <c r="CE116" t="s">
        <v>115</v>
      </c>
      <c r="CF116" t="s">
        <v>116</v>
      </c>
      <c r="CG116" t="s">
        <v>117</v>
      </c>
      <c r="CH116" t="s">
        <v>123</v>
      </c>
      <c r="CI116" t="s">
        <v>124</v>
      </c>
      <c r="CJ116" t="s">
        <v>125</v>
      </c>
      <c r="CK116" t="s">
        <v>126</v>
      </c>
      <c r="CL116" s="1"/>
    </row>
    <row r="117" spans="1:90" customFormat="1" ht="15" x14ac:dyDescent="0.25">
      <c r="C117" t="s">
        <v>137</v>
      </c>
    </row>
    <row r="118" spans="1:90" customFormat="1" ht="15" x14ac:dyDescent="0.25">
      <c r="B118">
        <v>2013</v>
      </c>
      <c r="C118" s="39">
        <v>35082954</v>
      </c>
      <c r="D118" s="39">
        <v>388463</v>
      </c>
      <c r="E118" s="39">
        <v>398208</v>
      </c>
      <c r="F118" s="39">
        <v>411569</v>
      </c>
      <c r="G118" s="39">
        <v>433604</v>
      </c>
      <c r="H118" s="39">
        <v>449844</v>
      </c>
      <c r="I118" s="39">
        <v>461648</v>
      </c>
      <c r="J118" s="39">
        <v>470876</v>
      </c>
      <c r="K118" s="39">
        <v>480361</v>
      </c>
      <c r="L118" s="39">
        <v>489246</v>
      </c>
      <c r="M118" s="39">
        <v>495367</v>
      </c>
      <c r="N118" s="39">
        <v>480583</v>
      </c>
      <c r="O118" s="39">
        <v>468330</v>
      </c>
      <c r="P118" s="39">
        <v>471637</v>
      </c>
      <c r="Q118" s="39">
        <v>482816</v>
      </c>
      <c r="R118" s="39">
        <v>485362</v>
      </c>
      <c r="S118" s="39">
        <v>485432</v>
      </c>
      <c r="T118" s="39">
        <v>485541</v>
      </c>
      <c r="U118" s="39">
        <v>484024</v>
      </c>
      <c r="V118" s="39">
        <v>488435</v>
      </c>
      <c r="W118" s="39">
        <v>482111</v>
      </c>
      <c r="X118" s="39">
        <v>471538</v>
      </c>
      <c r="Y118" s="39">
        <v>464576</v>
      </c>
      <c r="Z118" s="39">
        <v>464707</v>
      </c>
      <c r="AA118" s="39">
        <v>465866</v>
      </c>
      <c r="AB118" s="39">
        <v>466386</v>
      </c>
      <c r="AC118" s="39">
        <v>455932</v>
      </c>
      <c r="AD118" s="39">
        <v>457371</v>
      </c>
      <c r="AE118" s="39">
        <v>464711</v>
      </c>
      <c r="AF118" s="39">
        <v>487034</v>
      </c>
      <c r="AG118" s="39">
        <v>484674</v>
      </c>
      <c r="AH118" s="39">
        <v>480945</v>
      </c>
      <c r="AI118" s="39">
        <v>477652</v>
      </c>
      <c r="AJ118" s="39">
        <v>482643</v>
      </c>
      <c r="AK118" s="39">
        <v>510000</v>
      </c>
      <c r="AL118" s="39">
        <v>545785</v>
      </c>
      <c r="AM118" s="39">
        <v>561449</v>
      </c>
      <c r="AN118" s="39">
        <v>565754</v>
      </c>
      <c r="AO118" s="39">
        <v>551982</v>
      </c>
      <c r="AP118" s="39">
        <v>558957</v>
      </c>
      <c r="AQ118" s="39">
        <v>548596</v>
      </c>
      <c r="AR118" s="39">
        <v>535525</v>
      </c>
      <c r="AS118" s="39">
        <v>529206</v>
      </c>
      <c r="AT118" s="39">
        <v>515625</v>
      </c>
      <c r="AU118" s="39">
        <v>499113</v>
      </c>
      <c r="AV118" s="39">
        <v>492709</v>
      </c>
      <c r="AW118" s="39">
        <v>471517</v>
      </c>
      <c r="AX118" s="39">
        <v>448646</v>
      </c>
      <c r="AY118" s="39">
        <v>430406</v>
      </c>
      <c r="AZ118" s="39">
        <v>420939</v>
      </c>
      <c r="BA118" s="39">
        <v>410237</v>
      </c>
      <c r="BB118" s="39">
        <v>400444</v>
      </c>
      <c r="BC118" s="39">
        <v>398512</v>
      </c>
      <c r="BD118" s="39">
        <v>397195</v>
      </c>
      <c r="BE118" s="39">
        <v>335530</v>
      </c>
      <c r="BF118" s="39">
        <v>310032</v>
      </c>
      <c r="BG118" s="39">
        <v>299782</v>
      </c>
      <c r="BH118" s="39">
        <v>285400</v>
      </c>
      <c r="BI118" s="39">
        <v>262437</v>
      </c>
      <c r="BJ118" s="39">
        <v>249109</v>
      </c>
      <c r="BK118" s="39">
        <v>230970</v>
      </c>
      <c r="BL118" s="39">
        <v>220285</v>
      </c>
      <c r="BM118" s="39">
        <v>208247</v>
      </c>
      <c r="BN118" s="39">
        <v>195300</v>
      </c>
      <c r="BO118" s="39">
        <v>189365</v>
      </c>
      <c r="BP118" s="39">
        <v>178546</v>
      </c>
      <c r="BQ118" s="39">
        <v>167807</v>
      </c>
      <c r="BR118" s="39">
        <v>163385</v>
      </c>
      <c r="BS118" s="39">
        <v>155652</v>
      </c>
      <c r="BT118" s="39">
        <v>147769</v>
      </c>
      <c r="BU118" s="39">
        <v>135520</v>
      </c>
      <c r="BV118" s="39">
        <v>121422</v>
      </c>
      <c r="BW118" s="39">
        <v>112140</v>
      </c>
      <c r="BX118" s="39">
        <v>99875</v>
      </c>
      <c r="BY118" s="39">
        <v>89458</v>
      </c>
      <c r="BZ118" s="39">
        <v>78862</v>
      </c>
      <c r="CA118" s="39">
        <v>68068</v>
      </c>
      <c r="CB118" s="39">
        <v>57532</v>
      </c>
      <c r="CC118" s="39">
        <v>48468</v>
      </c>
      <c r="CD118" s="39">
        <v>39516</v>
      </c>
      <c r="CE118" s="39">
        <v>31288</v>
      </c>
      <c r="CF118" s="39">
        <v>21733</v>
      </c>
      <c r="CG118" s="39">
        <v>15980</v>
      </c>
      <c r="CH118" s="39">
        <v>11704</v>
      </c>
      <c r="CI118" s="39">
        <v>8624</v>
      </c>
      <c r="CJ118" s="39">
        <v>6079</v>
      </c>
      <c r="CK118" s="39">
        <v>4335</v>
      </c>
    </row>
    <row r="119" spans="1:90" customFormat="1" ht="15" x14ac:dyDescent="0.25">
      <c r="B119">
        <v>2014</v>
      </c>
      <c r="C119" s="39">
        <v>35437435</v>
      </c>
      <c r="D119" s="39">
        <v>391951</v>
      </c>
      <c r="E119" s="39">
        <v>394135</v>
      </c>
      <c r="F119" s="39">
        <v>404205</v>
      </c>
      <c r="G119" s="39">
        <v>416764</v>
      </c>
      <c r="H119" s="39">
        <v>441975</v>
      </c>
      <c r="I119" s="39">
        <v>461810</v>
      </c>
      <c r="J119" s="39">
        <v>467821</v>
      </c>
      <c r="K119" s="39">
        <v>475576</v>
      </c>
      <c r="L119" s="39">
        <v>484794</v>
      </c>
      <c r="M119" s="39">
        <v>494613</v>
      </c>
      <c r="N119" s="39">
        <v>500230</v>
      </c>
      <c r="O119" s="39">
        <v>485054</v>
      </c>
      <c r="P119" s="39">
        <v>472842</v>
      </c>
      <c r="Q119" s="39">
        <v>476531</v>
      </c>
      <c r="R119" s="39">
        <v>488273</v>
      </c>
      <c r="S119" s="39">
        <v>490796</v>
      </c>
      <c r="T119" s="39">
        <v>490782</v>
      </c>
      <c r="U119" s="39">
        <v>490604</v>
      </c>
      <c r="V119" s="39">
        <v>488278</v>
      </c>
      <c r="W119" s="39">
        <v>492039</v>
      </c>
      <c r="X119" s="39">
        <v>486134</v>
      </c>
      <c r="Y119" s="39">
        <v>475263</v>
      </c>
      <c r="Z119" s="39">
        <v>467884</v>
      </c>
      <c r="AA119" s="39">
        <v>467870</v>
      </c>
      <c r="AB119" s="39">
        <v>468848</v>
      </c>
      <c r="AC119" s="39">
        <v>469407</v>
      </c>
      <c r="AD119" s="39">
        <v>458687</v>
      </c>
      <c r="AE119" s="39">
        <v>459939</v>
      </c>
      <c r="AF119" s="39">
        <v>467186</v>
      </c>
      <c r="AG119" s="39">
        <v>489521</v>
      </c>
      <c r="AH119" s="39">
        <v>487079</v>
      </c>
      <c r="AI119" s="39">
        <v>482774</v>
      </c>
      <c r="AJ119" s="39">
        <v>479100</v>
      </c>
      <c r="AK119" s="39">
        <v>483754</v>
      </c>
      <c r="AL119" s="39">
        <v>511000</v>
      </c>
      <c r="AM119" s="39">
        <v>546983</v>
      </c>
      <c r="AN119" s="39">
        <v>562480</v>
      </c>
      <c r="AO119" s="39">
        <v>566582</v>
      </c>
      <c r="AP119" s="39">
        <v>551317</v>
      </c>
      <c r="AQ119" s="39">
        <v>558354</v>
      </c>
      <c r="AR119" s="39">
        <v>547849</v>
      </c>
      <c r="AS119" s="39">
        <v>534408</v>
      </c>
      <c r="AT119" s="39">
        <v>528236</v>
      </c>
      <c r="AU119" s="39">
        <v>514430</v>
      </c>
      <c r="AV119" s="39">
        <v>497873</v>
      </c>
      <c r="AW119" s="39">
        <v>491412</v>
      </c>
      <c r="AX119" s="39">
        <v>470023</v>
      </c>
      <c r="AY119" s="39">
        <v>446961</v>
      </c>
      <c r="AZ119" s="39">
        <v>428242</v>
      </c>
      <c r="BA119" s="39">
        <v>418814</v>
      </c>
      <c r="BB119" s="39">
        <v>407569</v>
      </c>
      <c r="BC119" s="39">
        <v>397120</v>
      </c>
      <c r="BD119" s="39">
        <v>394867</v>
      </c>
      <c r="BE119" s="39">
        <v>394233</v>
      </c>
      <c r="BF119" s="39">
        <v>330664</v>
      </c>
      <c r="BG119" s="39">
        <v>305644</v>
      </c>
      <c r="BH119" s="39">
        <v>295649</v>
      </c>
      <c r="BI119" s="39">
        <v>281088</v>
      </c>
      <c r="BJ119" s="39">
        <v>257540</v>
      </c>
      <c r="BK119" s="39">
        <v>244094</v>
      </c>
      <c r="BL119" s="39">
        <v>225651</v>
      </c>
      <c r="BM119" s="39">
        <v>214795</v>
      </c>
      <c r="BN119" s="39">
        <v>202525</v>
      </c>
      <c r="BO119" s="39">
        <v>189112</v>
      </c>
      <c r="BP119" s="39">
        <v>183201</v>
      </c>
      <c r="BQ119" s="39">
        <v>171914</v>
      </c>
      <c r="BR119" s="39">
        <v>160855</v>
      </c>
      <c r="BS119" s="39">
        <v>156036</v>
      </c>
      <c r="BT119" s="39">
        <v>147914</v>
      </c>
      <c r="BU119" s="39">
        <v>139274</v>
      </c>
      <c r="BV119" s="39">
        <v>126705</v>
      </c>
      <c r="BW119" s="39">
        <v>112672</v>
      </c>
      <c r="BX119" s="39">
        <v>103206</v>
      </c>
      <c r="BY119" s="39">
        <v>90883</v>
      </c>
      <c r="BZ119" s="39">
        <v>80600</v>
      </c>
      <c r="CA119" s="39">
        <v>70226</v>
      </c>
      <c r="CB119" s="39">
        <v>59794</v>
      </c>
      <c r="CC119" s="39">
        <v>49688</v>
      </c>
      <c r="CD119" s="39">
        <v>41089</v>
      </c>
      <c r="CE119" s="39">
        <v>32803</v>
      </c>
      <c r="CF119" s="39">
        <v>25463</v>
      </c>
      <c r="CG119" s="39">
        <v>17329</v>
      </c>
      <c r="CH119" s="39">
        <v>12400</v>
      </c>
      <c r="CI119" s="39">
        <v>8838</v>
      </c>
      <c r="CJ119" s="39">
        <v>6426</v>
      </c>
      <c r="CK119" s="39">
        <v>4303</v>
      </c>
    </row>
    <row r="120" spans="1:90" customFormat="1" ht="15" x14ac:dyDescent="0.25">
      <c r="B120">
        <v>2015</v>
      </c>
      <c r="C120" s="39">
        <v>35702908</v>
      </c>
      <c r="D120" s="39">
        <v>384475</v>
      </c>
      <c r="E120" s="39">
        <v>399229</v>
      </c>
      <c r="F120" s="39">
        <v>401963</v>
      </c>
      <c r="G120" s="39">
        <v>411278</v>
      </c>
      <c r="H120" s="39">
        <v>426044</v>
      </c>
      <c r="I120" s="39">
        <v>454447</v>
      </c>
      <c r="J120" s="39">
        <v>467346</v>
      </c>
      <c r="K120" s="39">
        <v>469894</v>
      </c>
      <c r="L120" s="39">
        <v>476372</v>
      </c>
      <c r="M120" s="39">
        <v>486239</v>
      </c>
      <c r="N120" s="39">
        <v>495772</v>
      </c>
      <c r="O120" s="39">
        <v>501205</v>
      </c>
      <c r="P120" s="39">
        <v>485413</v>
      </c>
      <c r="Q120" s="39">
        <v>473842</v>
      </c>
      <c r="R120" s="39">
        <v>478188</v>
      </c>
      <c r="S120" s="39">
        <v>490909</v>
      </c>
      <c r="T120" s="39">
        <v>492939</v>
      </c>
      <c r="U120" s="39">
        <v>492967</v>
      </c>
      <c r="V120" s="39">
        <v>492211</v>
      </c>
      <c r="W120" s="39">
        <v>489389</v>
      </c>
      <c r="X120" s="39">
        <v>492995</v>
      </c>
      <c r="Y120" s="39">
        <v>487374</v>
      </c>
      <c r="Z120" s="39">
        <v>476498</v>
      </c>
      <c r="AA120" s="39">
        <v>468596</v>
      </c>
      <c r="AB120" s="39">
        <v>468930</v>
      </c>
      <c r="AC120" s="39">
        <v>469831</v>
      </c>
      <c r="AD120" s="39">
        <v>470747</v>
      </c>
      <c r="AE120" s="39">
        <v>459638</v>
      </c>
      <c r="AF120" s="39">
        <v>460925</v>
      </c>
      <c r="AG120" s="39">
        <v>468031</v>
      </c>
      <c r="AH120" s="39">
        <v>490581</v>
      </c>
      <c r="AI120" s="39">
        <v>488098</v>
      </c>
      <c r="AJ120" s="39">
        <v>483257</v>
      </c>
      <c r="AK120" s="39">
        <v>479521</v>
      </c>
      <c r="AL120" s="39">
        <v>483694</v>
      </c>
      <c r="AM120" s="39">
        <v>511246</v>
      </c>
      <c r="AN120" s="39">
        <v>547327</v>
      </c>
      <c r="AO120" s="39">
        <v>562542</v>
      </c>
      <c r="AP120" s="39">
        <v>566456</v>
      </c>
      <c r="AQ120" s="39">
        <v>549958</v>
      </c>
      <c r="AR120" s="39">
        <v>557067</v>
      </c>
      <c r="AS120" s="39">
        <v>546603</v>
      </c>
      <c r="AT120" s="39">
        <v>532761</v>
      </c>
      <c r="AU120" s="39">
        <v>526773</v>
      </c>
      <c r="AV120" s="39">
        <v>512684</v>
      </c>
      <c r="AW120" s="39">
        <v>495847</v>
      </c>
      <c r="AX120" s="39">
        <v>489488</v>
      </c>
      <c r="AY120" s="39">
        <v>467876</v>
      </c>
      <c r="AZ120" s="39">
        <v>444539</v>
      </c>
      <c r="BA120" s="39">
        <v>425508</v>
      </c>
      <c r="BB120" s="39">
        <v>415800</v>
      </c>
      <c r="BC120" s="39">
        <v>403984</v>
      </c>
      <c r="BD120" s="39">
        <v>392977</v>
      </c>
      <c r="BE120" s="39">
        <v>390595</v>
      </c>
      <c r="BF120" s="39">
        <v>390424</v>
      </c>
      <c r="BG120" s="39">
        <v>325024</v>
      </c>
      <c r="BH120" s="39">
        <v>300485</v>
      </c>
      <c r="BI120" s="39">
        <v>290798</v>
      </c>
      <c r="BJ120" s="39">
        <v>276124</v>
      </c>
      <c r="BK120" s="39">
        <v>251998</v>
      </c>
      <c r="BL120" s="39">
        <v>238307</v>
      </c>
      <c r="BM120" s="39">
        <v>219624</v>
      </c>
      <c r="BN120" s="39">
        <v>208498</v>
      </c>
      <c r="BO120" s="39">
        <v>196097</v>
      </c>
      <c r="BP120" s="39">
        <v>182397</v>
      </c>
      <c r="BQ120" s="39">
        <v>176408</v>
      </c>
      <c r="BR120" s="39">
        <v>164391</v>
      </c>
      <c r="BS120" s="39">
        <v>153188</v>
      </c>
      <c r="BT120" s="39">
        <v>148048</v>
      </c>
      <c r="BU120" s="39">
        <v>139186</v>
      </c>
      <c r="BV120" s="39">
        <v>130194</v>
      </c>
      <c r="BW120" s="39">
        <v>117456</v>
      </c>
      <c r="BX120" s="39">
        <v>103184</v>
      </c>
      <c r="BY120" s="39">
        <v>93757</v>
      </c>
      <c r="BZ120" s="39">
        <v>81404</v>
      </c>
      <c r="CA120" s="39">
        <v>71364</v>
      </c>
      <c r="CB120" s="39">
        <v>61297</v>
      </c>
      <c r="CC120" s="39">
        <v>51379</v>
      </c>
      <c r="CD120" s="39">
        <v>41837</v>
      </c>
      <c r="CE120" s="39">
        <v>33822</v>
      </c>
      <c r="CF120" s="39">
        <v>26591</v>
      </c>
      <c r="CG120" s="39">
        <v>20130</v>
      </c>
      <c r="CH120" s="39">
        <v>13251</v>
      </c>
      <c r="CI120" s="39">
        <v>9193</v>
      </c>
      <c r="CJ120" s="39">
        <v>6334</v>
      </c>
      <c r="CK120" s="39">
        <v>4580</v>
      </c>
    </row>
    <row r="121" spans="1:90" customFormat="1" ht="15" x14ac:dyDescent="0.25">
      <c r="B121">
        <v>2016</v>
      </c>
      <c r="C121" s="39">
        <v>36109487</v>
      </c>
      <c r="D121" s="39">
        <v>384955</v>
      </c>
      <c r="E121" s="39">
        <v>392960</v>
      </c>
      <c r="F121" s="39">
        <v>408362</v>
      </c>
      <c r="G121" s="39">
        <v>412636</v>
      </c>
      <c r="H121" s="39">
        <v>425046</v>
      </c>
      <c r="I121" s="39">
        <v>444839</v>
      </c>
      <c r="J121" s="39">
        <v>463679</v>
      </c>
      <c r="K121" s="39">
        <v>473775</v>
      </c>
      <c r="L121" s="39">
        <v>474844</v>
      </c>
      <c r="M121" s="39">
        <v>482733</v>
      </c>
      <c r="N121" s="39">
        <v>492160</v>
      </c>
      <c r="O121" s="39">
        <v>500963</v>
      </c>
      <c r="P121" s="39">
        <v>504964</v>
      </c>
      <c r="Q121" s="39">
        <v>491690</v>
      </c>
      <c r="R121" s="39">
        <v>482261</v>
      </c>
      <c r="S121" s="39">
        <v>486228</v>
      </c>
      <c r="T121" s="39">
        <v>497793</v>
      </c>
      <c r="U121" s="39">
        <v>499363</v>
      </c>
      <c r="V121" s="39">
        <v>499236</v>
      </c>
      <c r="W121" s="39">
        <v>497060</v>
      </c>
      <c r="X121" s="39">
        <v>495208</v>
      </c>
      <c r="Y121" s="39">
        <v>495570</v>
      </c>
      <c r="Z121" s="39">
        <v>490597</v>
      </c>
      <c r="AA121" s="39">
        <v>479812</v>
      </c>
      <c r="AB121" s="39">
        <v>472284</v>
      </c>
      <c r="AC121" s="39">
        <v>471762</v>
      </c>
      <c r="AD121" s="39">
        <v>472302</v>
      </c>
      <c r="AE121" s="39">
        <v>471782</v>
      </c>
      <c r="AF121" s="39">
        <v>463258</v>
      </c>
      <c r="AG121" s="39">
        <v>463462</v>
      </c>
      <c r="AH121" s="39">
        <v>471374</v>
      </c>
      <c r="AI121" s="39">
        <v>489368</v>
      </c>
      <c r="AJ121" s="39">
        <v>489567</v>
      </c>
      <c r="AK121" s="39">
        <v>484310</v>
      </c>
      <c r="AL121" s="39">
        <v>481256</v>
      </c>
      <c r="AM121" s="39">
        <v>486617</v>
      </c>
      <c r="AN121" s="39">
        <v>512578</v>
      </c>
      <c r="AO121" s="39">
        <v>545413</v>
      </c>
      <c r="AP121" s="39">
        <v>561165</v>
      </c>
      <c r="AQ121" s="39">
        <v>564312</v>
      </c>
      <c r="AR121" s="39">
        <v>551096</v>
      </c>
      <c r="AS121" s="39">
        <v>553695</v>
      </c>
      <c r="AT121" s="39">
        <v>544939</v>
      </c>
      <c r="AU121" s="39">
        <v>531951</v>
      </c>
      <c r="AV121" s="39">
        <v>524492</v>
      </c>
      <c r="AW121" s="39">
        <v>510773</v>
      </c>
      <c r="AX121" s="39">
        <v>494966</v>
      </c>
      <c r="AY121" s="39">
        <v>486012</v>
      </c>
      <c r="AZ121" s="39">
        <v>465473</v>
      </c>
      <c r="BA121" s="39">
        <v>442665</v>
      </c>
      <c r="BB121" s="39">
        <v>424044</v>
      </c>
      <c r="BC121" s="39">
        <v>412529</v>
      </c>
      <c r="BD121" s="39">
        <v>400442</v>
      </c>
      <c r="BE121" s="39">
        <v>389900</v>
      </c>
      <c r="BF121" s="39">
        <v>385993</v>
      </c>
      <c r="BG121" s="39">
        <v>380317</v>
      </c>
      <c r="BH121" s="39">
        <v>323137</v>
      </c>
      <c r="BI121" s="39">
        <v>297095</v>
      </c>
      <c r="BJ121" s="39">
        <v>285496</v>
      </c>
      <c r="BK121" s="39">
        <v>270157</v>
      </c>
      <c r="BL121" s="39">
        <v>247302</v>
      </c>
      <c r="BM121" s="39">
        <v>232250</v>
      </c>
      <c r="BN121" s="39">
        <v>214239</v>
      </c>
      <c r="BO121" s="39">
        <v>202147</v>
      </c>
      <c r="BP121" s="39">
        <v>189490</v>
      </c>
      <c r="BQ121" s="39">
        <v>176175</v>
      </c>
      <c r="BR121" s="39">
        <v>168984</v>
      </c>
      <c r="BS121" s="39">
        <v>157097</v>
      </c>
      <c r="BT121" s="39">
        <v>146181</v>
      </c>
      <c r="BU121" s="39">
        <v>139694</v>
      </c>
      <c r="BV121" s="39">
        <v>130623</v>
      </c>
      <c r="BW121" s="39">
        <v>120695</v>
      </c>
      <c r="BX121" s="39">
        <v>108182</v>
      </c>
      <c r="BY121" s="39">
        <v>94402</v>
      </c>
      <c r="BZ121" s="39">
        <v>84538</v>
      </c>
      <c r="CA121" s="39">
        <v>72860</v>
      </c>
      <c r="CB121" s="39">
        <v>62851</v>
      </c>
      <c r="CC121" s="39">
        <v>53261</v>
      </c>
      <c r="CD121" s="39">
        <v>44015</v>
      </c>
      <c r="CE121" s="39">
        <v>35248</v>
      </c>
      <c r="CF121" s="39">
        <v>27915</v>
      </c>
      <c r="CG121" s="39">
        <v>21367</v>
      </c>
      <c r="CH121" s="39">
        <v>15835</v>
      </c>
      <c r="CI121" s="39">
        <v>10167</v>
      </c>
      <c r="CJ121" s="39">
        <v>7044</v>
      </c>
      <c r="CK121" s="39">
        <v>4697</v>
      </c>
    </row>
    <row r="122" spans="1:90" customFormat="1" ht="15" x14ac:dyDescent="0.25">
      <c r="B122">
        <v>2017</v>
      </c>
      <c r="C122" s="39">
        <v>36540268</v>
      </c>
      <c r="D122" s="39">
        <v>385652</v>
      </c>
      <c r="E122" s="39">
        <v>390600</v>
      </c>
      <c r="F122" s="39">
        <v>401300</v>
      </c>
      <c r="G122" s="39">
        <v>417804</v>
      </c>
      <c r="H122" s="39">
        <v>429828</v>
      </c>
      <c r="I122" s="39">
        <v>451256</v>
      </c>
      <c r="J122" s="39">
        <v>461218</v>
      </c>
      <c r="K122" s="39">
        <v>475267</v>
      </c>
      <c r="L122" s="39">
        <v>484487</v>
      </c>
      <c r="M122" s="39">
        <v>486926</v>
      </c>
      <c r="N122" s="39">
        <v>493519</v>
      </c>
      <c r="O122" s="39">
        <v>501299</v>
      </c>
      <c r="P122" s="39">
        <v>509223</v>
      </c>
      <c r="Q122" s="39">
        <v>512855</v>
      </c>
      <c r="R122" s="39">
        <v>499273</v>
      </c>
      <c r="S122" s="39">
        <v>490146</v>
      </c>
      <c r="T122" s="39">
        <v>494216</v>
      </c>
      <c r="U122" s="39">
        <v>505432</v>
      </c>
      <c r="V122" s="39">
        <v>505972</v>
      </c>
      <c r="W122" s="39">
        <v>505327</v>
      </c>
      <c r="X122" s="39">
        <v>502915</v>
      </c>
      <c r="Y122" s="39">
        <v>500791</v>
      </c>
      <c r="Z122" s="39">
        <v>500388</v>
      </c>
      <c r="AA122" s="39">
        <v>494676</v>
      </c>
      <c r="AB122" s="39">
        <v>483464</v>
      </c>
      <c r="AC122" s="39">
        <v>475479</v>
      </c>
      <c r="AD122" s="39">
        <v>474627</v>
      </c>
      <c r="AE122" s="39">
        <v>474490</v>
      </c>
      <c r="AF122" s="39">
        <v>473747</v>
      </c>
      <c r="AG122" s="39">
        <v>465022</v>
      </c>
      <c r="AH122" s="39">
        <v>464675</v>
      </c>
      <c r="AI122" s="39">
        <v>472351</v>
      </c>
      <c r="AJ122" s="39">
        <v>489904</v>
      </c>
      <c r="AK122" s="39">
        <v>489918</v>
      </c>
      <c r="AL122" s="39">
        <v>484359</v>
      </c>
      <c r="AM122" s="39">
        <v>480925</v>
      </c>
      <c r="AN122" s="39">
        <v>485937</v>
      </c>
      <c r="AO122" s="39">
        <v>511735</v>
      </c>
      <c r="AP122" s="39">
        <v>544193</v>
      </c>
      <c r="AQ122" s="39">
        <v>559624</v>
      </c>
      <c r="AR122" s="39">
        <v>562583</v>
      </c>
      <c r="AS122" s="39">
        <v>549293</v>
      </c>
      <c r="AT122" s="39">
        <v>551781</v>
      </c>
      <c r="AU122" s="39">
        <v>542834</v>
      </c>
      <c r="AV122" s="39">
        <v>529734</v>
      </c>
      <c r="AW122" s="39">
        <v>522254</v>
      </c>
      <c r="AX122" s="39">
        <v>508411</v>
      </c>
      <c r="AY122" s="39">
        <v>492630</v>
      </c>
      <c r="AZ122" s="39">
        <v>483521</v>
      </c>
      <c r="BA122" s="39">
        <v>462890</v>
      </c>
      <c r="BB122" s="39">
        <v>440022</v>
      </c>
      <c r="BC122" s="39">
        <v>421110</v>
      </c>
      <c r="BD122" s="39">
        <v>409309</v>
      </c>
      <c r="BE122" s="39">
        <v>397140</v>
      </c>
      <c r="BF122" s="39">
        <v>386253</v>
      </c>
      <c r="BG122" s="39">
        <v>381958</v>
      </c>
      <c r="BH122" s="39">
        <v>375883</v>
      </c>
      <c r="BI122" s="39">
        <v>318874</v>
      </c>
      <c r="BJ122" s="39">
        <v>292754</v>
      </c>
      <c r="BK122" s="39">
        <v>280693</v>
      </c>
      <c r="BL122" s="39">
        <v>264969</v>
      </c>
      <c r="BM122" s="39">
        <v>242183</v>
      </c>
      <c r="BN122" s="39">
        <v>226889</v>
      </c>
      <c r="BO122" s="39">
        <v>208666</v>
      </c>
      <c r="BP122" s="39">
        <v>196392</v>
      </c>
      <c r="BQ122" s="39">
        <v>183483</v>
      </c>
      <c r="BR122" s="39">
        <v>169538</v>
      </c>
      <c r="BS122" s="39">
        <v>161982</v>
      </c>
      <c r="BT122" s="39">
        <v>149790</v>
      </c>
      <c r="BU122" s="39">
        <v>138431</v>
      </c>
      <c r="BV122" s="39">
        <v>131534</v>
      </c>
      <c r="BW122" s="39">
        <v>121971</v>
      </c>
      <c r="BX122" s="39">
        <v>111694</v>
      </c>
      <c r="BY122" s="39">
        <v>99101</v>
      </c>
      <c r="BZ122" s="39">
        <v>85440</v>
      </c>
      <c r="CA122" s="39">
        <v>75635</v>
      </c>
      <c r="CB122" s="39">
        <v>64132</v>
      </c>
      <c r="CC122" s="39">
        <v>54618</v>
      </c>
      <c r="CD122" s="39">
        <v>45408</v>
      </c>
      <c r="CE122" s="39">
        <v>36939</v>
      </c>
      <c r="CF122" s="39">
        <v>29087</v>
      </c>
      <c r="CG122" s="39">
        <v>22635</v>
      </c>
      <c r="CH122" s="39">
        <v>17036</v>
      </c>
      <c r="CI122" s="39">
        <v>12315</v>
      </c>
      <c r="CJ122" s="39">
        <v>7722</v>
      </c>
      <c r="CK122" s="39">
        <v>5206</v>
      </c>
    </row>
    <row r="123" spans="1:90" customFormat="1" ht="15" x14ac:dyDescent="0.25">
      <c r="B123">
        <v>2018</v>
      </c>
      <c r="C123" s="39">
        <v>37058856</v>
      </c>
      <c r="D123" s="39">
        <v>392844</v>
      </c>
      <c r="E123" s="39">
        <v>392051</v>
      </c>
      <c r="F123" s="39">
        <v>399256</v>
      </c>
      <c r="G123" s="39">
        <v>412074</v>
      </c>
      <c r="H123" s="39">
        <v>440138</v>
      </c>
      <c r="I123" s="39">
        <v>463374</v>
      </c>
      <c r="J123" s="39">
        <v>472246</v>
      </c>
      <c r="K123" s="39">
        <v>475833</v>
      </c>
      <c r="L123" s="39">
        <v>489256</v>
      </c>
      <c r="M123" s="39">
        <v>499700</v>
      </c>
      <c r="N123" s="39">
        <v>500507</v>
      </c>
      <c r="O123" s="39">
        <v>505594</v>
      </c>
      <c r="P123" s="39">
        <v>512544</v>
      </c>
      <c r="Q123" s="39">
        <v>520695</v>
      </c>
      <c r="R123" s="39">
        <v>524047</v>
      </c>
      <c r="S123" s="39">
        <v>510596</v>
      </c>
      <c r="T123" s="39">
        <v>501250</v>
      </c>
      <c r="U123" s="39">
        <v>504903</v>
      </c>
      <c r="V123" s="39">
        <v>514822</v>
      </c>
      <c r="W123" s="39">
        <v>515268</v>
      </c>
      <c r="X123" s="39">
        <v>514269</v>
      </c>
      <c r="Y123" s="39">
        <v>511326</v>
      </c>
      <c r="Z123" s="39">
        <v>508230</v>
      </c>
      <c r="AA123" s="39">
        <v>506390</v>
      </c>
      <c r="AB123" s="39">
        <v>500281</v>
      </c>
      <c r="AC123" s="39">
        <v>488223</v>
      </c>
      <c r="AD123" s="39">
        <v>479692</v>
      </c>
      <c r="AE123" s="39">
        <v>478225</v>
      </c>
      <c r="AF123" s="39">
        <v>477514</v>
      </c>
      <c r="AG123" s="39">
        <v>476364</v>
      </c>
      <c r="AH123" s="39">
        <v>467132</v>
      </c>
      <c r="AI123" s="39">
        <v>466493</v>
      </c>
      <c r="AJ123" s="39">
        <v>473594</v>
      </c>
      <c r="AK123" s="39">
        <v>490845</v>
      </c>
      <c r="AL123" s="39">
        <v>490311</v>
      </c>
      <c r="AM123" s="39">
        <v>484449</v>
      </c>
      <c r="AN123" s="39">
        <v>480663</v>
      </c>
      <c r="AO123" s="39">
        <v>485255</v>
      </c>
      <c r="AP123" s="39">
        <v>510792</v>
      </c>
      <c r="AQ123" s="39">
        <v>543056</v>
      </c>
      <c r="AR123" s="39">
        <v>558281</v>
      </c>
      <c r="AS123" s="39">
        <v>560957</v>
      </c>
      <c r="AT123" s="39">
        <v>547473</v>
      </c>
      <c r="AU123" s="39">
        <v>549617</v>
      </c>
      <c r="AV123" s="39">
        <v>540682</v>
      </c>
      <c r="AW123" s="39">
        <v>527423</v>
      </c>
      <c r="AX123" s="39">
        <v>519805</v>
      </c>
      <c r="AY123" s="39">
        <v>505862</v>
      </c>
      <c r="AZ123" s="39">
        <v>489948</v>
      </c>
      <c r="BA123" s="39">
        <v>480724</v>
      </c>
      <c r="BB123" s="39">
        <v>459873</v>
      </c>
      <c r="BC123" s="39">
        <v>436931</v>
      </c>
      <c r="BD123" s="39">
        <v>417730</v>
      </c>
      <c r="BE123" s="39">
        <v>405685</v>
      </c>
      <c r="BF123" s="39">
        <v>393289</v>
      </c>
      <c r="BG123" s="39">
        <v>382119</v>
      </c>
      <c r="BH123" s="39">
        <v>377340</v>
      </c>
      <c r="BI123" s="39">
        <v>370848</v>
      </c>
      <c r="BJ123" s="39">
        <v>314045</v>
      </c>
      <c r="BK123" s="39">
        <v>287761</v>
      </c>
      <c r="BL123" s="39">
        <v>275262</v>
      </c>
      <c r="BM123" s="39">
        <v>259450</v>
      </c>
      <c r="BN123" s="39">
        <v>236665</v>
      </c>
      <c r="BO123" s="39">
        <v>220964</v>
      </c>
      <c r="BP123" s="39">
        <v>202692</v>
      </c>
      <c r="BQ123" s="39">
        <v>190099</v>
      </c>
      <c r="BR123" s="39">
        <v>176735</v>
      </c>
      <c r="BS123" s="39">
        <v>162526</v>
      </c>
      <c r="BT123" s="39">
        <v>154469</v>
      </c>
      <c r="BU123" s="39">
        <v>141855</v>
      </c>
      <c r="BV123" s="39">
        <v>130265</v>
      </c>
      <c r="BW123" s="39">
        <v>122772</v>
      </c>
      <c r="BX123" s="39">
        <v>112765</v>
      </c>
      <c r="BY123" s="39">
        <v>102453</v>
      </c>
      <c r="BZ123" s="39">
        <v>89633</v>
      </c>
      <c r="CA123" s="39">
        <v>76463</v>
      </c>
      <c r="CB123" s="39">
        <v>66626</v>
      </c>
      <c r="CC123" s="39">
        <v>55668</v>
      </c>
      <c r="CD123" s="39">
        <v>46592</v>
      </c>
      <c r="CE123" s="39">
        <v>38119</v>
      </c>
      <c r="CF123" s="39">
        <v>30604</v>
      </c>
      <c r="CG123" s="39">
        <v>23621</v>
      </c>
      <c r="CH123" s="39">
        <v>17992</v>
      </c>
      <c r="CI123" s="39">
        <v>13200</v>
      </c>
      <c r="CJ123" s="39">
        <v>9291</v>
      </c>
      <c r="CK123" s="39">
        <v>5723</v>
      </c>
    </row>
    <row r="124" spans="1:90" customFormat="1" ht="15" x14ac:dyDescent="0.25"/>
    <row r="125" spans="1:90" customFormat="1" ht="15" x14ac:dyDescent="0.25">
      <c r="A125" t="s">
        <v>118</v>
      </c>
    </row>
    <row r="126" spans="1:90" customFormat="1" ht="15" x14ac:dyDescent="0.25">
      <c r="A126">
        <v>1</v>
      </c>
      <c r="B126" t="s">
        <v>119</v>
      </c>
    </row>
    <row r="127" spans="1:90" customFormat="1" ht="15" x14ac:dyDescent="0.25">
      <c r="A127">
        <v>2</v>
      </c>
      <c r="B127" t="s">
        <v>138</v>
      </c>
    </row>
    <row r="128" spans="1:90" customFormat="1" ht="15" x14ac:dyDescent="0.25">
      <c r="A128">
        <v>3</v>
      </c>
      <c r="B128" t="s">
        <v>121</v>
      </c>
    </row>
    <row r="129" spans="1:7" customFormat="1" ht="15" x14ac:dyDescent="0.25">
      <c r="A129">
        <v>4</v>
      </c>
      <c r="B129" t="s">
        <v>122</v>
      </c>
    </row>
    <row r="130" spans="1:7" customFormat="1" ht="15" x14ac:dyDescent="0.25">
      <c r="A130">
        <v>5</v>
      </c>
      <c r="B130" t="s">
        <v>120</v>
      </c>
    </row>
    <row r="131" spans="1:7" customFormat="1" ht="15" x14ac:dyDescent="0.25"/>
    <row r="132" spans="1:7" customFormat="1" ht="15" x14ac:dyDescent="0.25">
      <c r="A132" t="s">
        <v>139</v>
      </c>
    </row>
    <row r="133" spans="1:7" customFormat="1" ht="15" x14ac:dyDescent="0.25">
      <c r="A133" t="s">
        <v>140</v>
      </c>
    </row>
    <row r="136" spans="1:7" ht="15" x14ac:dyDescent="0.25">
      <c r="A136" s="38" t="s">
        <v>130</v>
      </c>
    </row>
    <row r="140" spans="1:7" ht="12.75" x14ac:dyDescent="0.2">
      <c r="A140" s="51" t="s">
        <v>146</v>
      </c>
      <c r="B140" s="51"/>
      <c r="C140" s="51"/>
      <c r="D140" s="51"/>
      <c r="E140" s="51"/>
      <c r="F140" s="51"/>
      <c r="G140" s="51"/>
    </row>
    <row r="141" spans="1:7" ht="15" x14ac:dyDescent="0.25">
      <c r="A141" s="46"/>
      <c r="B141" s="47"/>
      <c r="C141" s="47"/>
      <c r="D141" s="47"/>
      <c r="E141" s="47"/>
      <c r="F141" s="47"/>
      <c r="G141" s="47"/>
    </row>
    <row r="142" spans="1:7" ht="12.75" customHeight="1" x14ac:dyDescent="0.25">
      <c r="A142" s="39" t="s">
        <v>147</v>
      </c>
      <c r="B142" s="39"/>
      <c r="C142" s="39"/>
      <c r="D142" s="39" t="s">
        <v>148</v>
      </c>
      <c r="E142" s="39"/>
      <c r="F142" s="39"/>
      <c r="G142" s="39"/>
    </row>
    <row r="143" spans="1:7" ht="15" x14ac:dyDescent="0.25">
      <c r="A143" s="39" t="s">
        <v>149</v>
      </c>
      <c r="B143" s="39" t="s">
        <v>150</v>
      </c>
      <c r="C143" s="39" t="s">
        <v>128</v>
      </c>
      <c r="D143" s="48" t="s">
        <v>151</v>
      </c>
      <c r="E143" s="48" t="s">
        <v>152</v>
      </c>
      <c r="F143" s="48" t="s">
        <v>153</v>
      </c>
      <c r="G143" s="48" t="s">
        <v>154</v>
      </c>
    </row>
    <row r="144" spans="1:7" ht="15" x14ac:dyDescent="0.25">
      <c r="A144" s="39" t="s">
        <v>34</v>
      </c>
      <c r="B144" s="39" t="s">
        <v>127</v>
      </c>
      <c r="C144" s="39" t="s">
        <v>127</v>
      </c>
      <c r="D144" s="48">
        <v>1298520</v>
      </c>
      <c r="E144" s="48">
        <v>1303431</v>
      </c>
      <c r="F144" s="48">
        <v>1305780</v>
      </c>
      <c r="G144" s="48">
        <v>1320480</v>
      </c>
    </row>
    <row r="145" spans="1:7" ht="12.75" customHeight="1" x14ac:dyDescent="0.25">
      <c r="A145" s="39"/>
      <c r="B145" s="39"/>
      <c r="C145" s="39">
        <v>15</v>
      </c>
      <c r="D145" s="39">
        <v>51</v>
      </c>
      <c r="E145" s="39">
        <v>45</v>
      </c>
      <c r="F145" s="39">
        <v>54</v>
      </c>
      <c r="G145" s="39">
        <v>57</v>
      </c>
    </row>
    <row r="146" spans="1:7" ht="15" x14ac:dyDescent="0.25">
      <c r="A146" s="39"/>
      <c r="B146" s="39"/>
      <c r="C146" s="39">
        <v>16</v>
      </c>
      <c r="D146" s="39">
        <v>384</v>
      </c>
      <c r="E146" s="39">
        <v>366</v>
      </c>
      <c r="F146" s="39">
        <v>375</v>
      </c>
      <c r="G146" s="39">
        <v>426</v>
      </c>
    </row>
    <row r="147" spans="1:7" ht="12.75" customHeight="1" x14ac:dyDescent="0.25">
      <c r="A147" s="39"/>
      <c r="B147" s="39"/>
      <c r="C147" s="39">
        <v>17</v>
      </c>
      <c r="D147" s="39">
        <v>4221</v>
      </c>
      <c r="E147" s="39">
        <v>4329</v>
      </c>
      <c r="F147" s="39">
        <v>4536</v>
      </c>
      <c r="G147" s="39">
        <v>4512</v>
      </c>
    </row>
    <row r="148" spans="1:7" ht="15" x14ac:dyDescent="0.25">
      <c r="A148" s="39"/>
      <c r="B148" s="39"/>
      <c r="C148" s="39">
        <v>18</v>
      </c>
      <c r="D148" s="39">
        <v>114135</v>
      </c>
      <c r="E148" s="39">
        <v>113865</v>
      </c>
      <c r="F148" s="39">
        <v>115536</v>
      </c>
      <c r="G148" s="39">
        <v>119205</v>
      </c>
    </row>
    <row r="149" spans="1:7" ht="12.75" customHeight="1" x14ac:dyDescent="0.25">
      <c r="A149" s="39"/>
      <c r="B149" s="39"/>
      <c r="C149" s="39">
        <v>19</v>
      </c>
      <c r="D149" s="39">
        <v>143682</v>
      </c>
      <c r="E149" s="39">
        <v>144507</v>
      </c>
      <c r="F149" s="39">
        <v>144744</v>
      </c>
      <c r="G149" s="39">
        <v>146493</v>
      </c>
    </row>
    <row r="150" spans="1:7" ht="15" x14ac:dyDescent="0.25">
      <c r="A150" s="39"/>
      <c r="B150" s="39"/>
      <c r="C150" s="39">
        <v>20</v>
      </c>
      <c r="D150" s="39">
        <v>154653</v>
      </c>
      <c r="E150" s="39">
        <v>157302</v>
      </c>
      <c r="F150" s="39">
        <v>159486</v>
      </c>
      <c r="G150" s="39">
        <v>160008</v>
      </c>
    </row>
    <row r="151" spans="1:7" ht="15" x14ac:dyDescent="0.25">
      <c r="A151" s="39"/>
      <c r="B151" s="39"/>
      <c r="C151" s="39">
        <v>21</v>
      </c>
      <c r="D151" s="39">
        <v>159420</v>
      </c>
      <c r="E151" s="39">
        <v>160359</v>
      </c>
      <c r="F151" s="39">
        <v>162873</v>
      </c>
      <c r="G151" s="39">
        <v>165012</v>
      </c>
    </row>
    <row r="152" spans="1:7" ht="15" x14ac:dyDescent="0.25">
      <c r="A152" s="39"/>
      <c r="B152" s="39"/>
      <c r="C152" s="39">
        <v>22</v>
      </c>
      <c r="D152" s="39">
        <v>131427</v>
      </c>
      <c r="E152" s="39">
        <v>133731</v>
      </c>
      <c r="F152" s="39">
        <v>133413</v>
      </c>
      <c r="G152" s="39">
        <v>136128</v>
      </c>
    </row>
    <row r="153" spans="1:7" ht="15" x14ac:dyDescent="0.25">
      <c r="A153" s="39"/>
      <c r="B153" s="39"/>
      <c r="C153" s="39">
        <v>23</v>
      </c>
      <c r="D153" s="39">
        <v>98448</v>
      </c>
      <c r="E153" s="39">
        <v>96708</v>
      </c>
      <c r="F153" s="39">
        <v>97572</v>
      </c>
      <c r="G153" s="39">
        <v>97884</v>
      </c>
    </row>
    <row r="154" spans="1:7" ht="15" x14ac:dyDescent="0.25">
      <c r="A154" s="39"/>
      <c r="B154" s="39"/>
      <c r="C154" s="39">
        <v>24</v>
      </c>
      <c r="D154" s="39">
        <v>72915</v>
      </c>
      <c r="E154" s="39">
        <v>74082</v>
      </c>
      <c r="F154" s="39">
        <v>72258</v>
      </c>
      <c r="G154" s="39">
        <v>73677</v>
      </c>
    </row>
    <row r="155" spans="1:7" ht="15" x14ac:dyDescent="0.25">
      <c r="A155" s="39"/>
      <c r="B155" s="39"/>
      <c r="C155" s="39">
        <v>25</v>
      </c>
      <c r="D155" s="39">
        <v>55236</v>
      </c>
      <c r="E155" s="39">
        <v>56196</v>
      </c>
      <c r="F155" s="39">
        <v>56862</v>
      </c>
      <c r="G155" s="39">
        <v>55896</v>
      </c>
    </row>
    <row r="156" spans="1:7" ht="15" x14ac:dyDescent="0.25">
      <c r="A156" s="39"/>
      <c r="B156" s="39"/>
      <c r="C156" s="39">
        <v>26</v>
      </c>
      <c r="D156" s="39">
        <v>43212</v>
      </c>
      <c r="E156" s="39">
        <v>43980</v>
      </c>
      <c r="F156" s="39">
        <v>44340</v>
      </c>
      <c r="G156" s="39">
        <v>45264</v>
      </c>
    </row>
    <row r="157" spans="1:7" ht="15" x14ac:dyDescent="0.25">
      <c r="A157" s="39"/>
      <c r="B157" s="39"/>
      <c r="C157" s="39">
        <v>27</v>
      </c>
      <c r="D157" s="39">
        <v>36078</v>
      </c>
      <c r="E157" s="39">
        <v>35931</v>
      </c>
      <c r="F157" s="39">
        <v>35916</v>
      </c>
      <c r="G157" s="39">
        <v>36495</v>
      </c>
    </row>
    <row r="158" spans="1:7" ht="15" x14ac:dyDescent="0.25">
      <c r="A158" s="39"/>
      <c r="B158" s="39"/>
      <c r="C158" s="39">
        <v>28</v>
      </c>
      <c r="D158" s="39">
        <v>30804</v>
      </c>
      <c r="E158" s="39">
        <v>30294</v>
      </c>
      <c r="F158" s="39">
        <v>29943</v>
      </c>
      <c r="G158" s="39">
        <v>30546</v>
      </c>
    </row>
    <row r="159" spans="1:7" ht="15" x14ac:dyDescent="0.25">
      <c r="A159" s="39"/>
      <c r="B159" s="39"/>
      <c r="C159" s="39">
        <v>29</v>
      </c>
      <c r="D159" s="39">
        <v>26775</v>
      </c>
      <c r="E159" s="39">
        <v>26469</v>
      </c>
      <c r="F159" s="39">
        <v>25980</v>
      </c>
      <c r="G159" s="39">
        <v>25695</v>
      </c>
    </row>
    <row r="160" spans="1:7" ht="12.75" customHeight="1" x14ac:dyDescent="0.25">
      <c r="A160" s="39"/>
      <c r="B160" s="39"/>
      <c r="C160" s="39">
        <v>30</v>
      </c>
      <c r="D160" s="39">
        <v>23316</v>
      </c>
      <c r="E160" s="39">
        <v>23034</v>
      </c>
      <c r="F160" s="39">
        <v>22407</v>
      </c>
      <c r="G160" s="39">
        <v>22260</v>
      </c>
    </row>
    <row r="161" spans="1:7" ht="15" x14ac:dyDescent="0.25">
      <c r="A161" s="39"/>
      <c r="B161" s="39"/>
      <c r="C161" s="39">
        <v>31</v>
      </c>
      <c r="D161" s="39">
        <v>20229</v>
      </c>
      <c r="E161" s="39">
        <v>20100</v>
      </c>
      <c r="F161" s="39">
        <v>19926</v>
      </c>
      <c r="G161" s="39">
        <v>19626</v>
      </c>
    </row>
    <row r="162" spans="1:7" ht="12.75" customHeight="1" x14ac:dyDescent="0.25">
      <c r="A162" s="39"/>
      <c r="B162" s="39"/>
      <c r="C162" s="39">
        <v>32</v>
      </c>
      <c r="D162" s="39">
        <v>17934</v>
      </c>
      <c r="E162" s="39">
        <v>17883</v>
      </c>
      <c r="F162" s="39">
        <v>17496</v>
      </c>
      <c r="G162" s="39">
        <v>17523</v>
      </c>
    </row>
    <row r="163" spans="1:7" ht="15" x14ac:dyDescent="0.25">
      <c r="A163" s="39"/>
      <c r="B163" s="39"/>
      <c r="C163" s="39">
        <v>33</v>
      </c>
      <c r="D163" s="39">
        <v>15738</v>
      </c>
      <c r="E163" s="39">
        <v>15750</v>
      </c>
      <c r="F163" s="39">
        <v>15918</v>
      </c>
      <c r="G163" s="39">
        <v>15618</v>
      </c>
    </row>
    <row r="164" spans="1:7" ht="12.75" customHeight="1" x14ac:dyDescent="0.25">
      <c r="A164" s="39"/>
      <c r="B164" s="39"/>
      <c r="C164" s="39">
        <v>34</v>
      </c>
      <c r="D164" s="39">
        <v>14145</v>
      </c>
      <c r="E164" s="39">
        <v>14211</v>
      </c>
      <c r="F164" s="39">
        <v>14118</v>
      </c>
      <c r="G164" s="39">
        <v>14379</v>
      </c>
    </row>
    <row r="165" spans="1:7" ht="15" x14ac:dyDescent="0.25">
      <c r="A165" s="39"/>
      <c r="B165" s="39"/>
      <c r="C165" s="39">
        <v>35</v>
      </c>
      <c r="D165" s="39">
        <v>12432</v>
      </c>
      <c r="E165" s="39">
        <v>12678</v>
      </c>
      <c r="F165" s="39">
        <v>12717</v>
      </c>
      <c r="G165" s="39">
        <v>12930</v>
      </c>
    </row>
    <row r="166" spans="1:7" ht="15" x14ac:dyDescent="0.25">
      <c r="A166" s="39"/>
      <c r="B166" s="39"/>
      <c r="C166" s="39">
        <v>36</v>
      </c>
      <c r="D166" s="39">
        <v>11499</v>
      </c>
      <c r="E166" s="39">
        <v>11373</v>
      </c>
      <c r="F166" s="39">
        <v>11514</v>
      </c>
      <c r="G166" s="39">
        <v>11712</v>
      </c>
    </row>
    <row r="167" spans="1:7" ht="15" x14ac:dyDescent="0.25">
      <c r="A167" s="39"/>
      <c r="B167" s="39"/>
      <c r="C167" s="39">
        <v>37</v>
      </c>
      <c r="D167" s="39">
        <v>10512</v>
      </c>
      <c r="E167" s="39">
        <v>10551</v>
      </c>
      <c r="F167" s="39">
        <v>10404</v>
      </c>
      <c r="G167" s="39">
        <v>10818</v>
      </c>
    </row>
    <row r="168" spans="1:7" ht="15" x14ac:dyDescent="0.25">
      <c r="A168" s="39"/>
      <c r="B168" s="39"/>
      <c r="C168" s="39">
        <v>38</v>
      </c>
      <c r="D168" s="39">
        <v>9417</v>
      </c>
      <c r="E168" s="39">
        <v>9600</v>
      </c>
      <c r="F168" s="39">
        <v>9477</v>
      </c>
      <c r="G168" s="39">
        <v>9579</v>
      </c>
    </row>
    <row r="169" spans="1:7" ht="15" x14ac:dyDescent="0.25">
      <c r="A169" s="39"/>
      <c r="B169" s="39"/>
      <c r="C169" s="39">
        <v>39</v>
      </c>
      <c r="D169" s="39">
        <v>8667</v>
      </c>
      <c r="E169" s="39">
        <v>8703</v>
      </c>
      <c r="F169" s="39">
        <v>8721</v>
      </c>
      <c r="G169" s="39">
        <v>8886</v>
      </c>
    </row>
    <row r="170" spans="1:7" ht="15" x14ac:dyDescent="0.25">
      <c r="A170" s="39"/>
      <c r="B170" s="39"/>
      <c r="C170" s="39">
        <v>40</v>
      </c>
      <c r="D170" s="39">
        <v>8097</v>
      </c>
      <c r="E170" s="39">
        <v>8040</v>
      </c>
      <c r="F170" s="39">
        <v>7830</v>
      </c>
      <c r="G170" s="39">
        <v>8124</v>
      </c>
    </row>
    <row r="171" spans="1:7" ht="15" x14ac:dyDescent="0.25">
      <c r="A171" s="39"/>
      <c r="B171" s="39"/>
      <c r="C171" s="39">
        <v>41</v>
      </c>
      <c r="D171" s="39">
        <v>7374</v>
      </c>
      <c r="E171" s="39">
        <v>7353</v>
      </c>
      <c r="F171" s="39">
        <v>7266</v>
      </c>
      <c r="G171" s="39">
        <v>7389</v>
      </c>
    </row>
    <row r="172" spans="1:7" ht="15" x14ac:dyDescent="0.25">
      <c r="A172" s="39"/>
      <c r="B172" s="39"/>
      <c r="C172" s="39">
        <v>42</v>
      </c>
      <c r="D172" s="39">
        <v>6786</v>
      </c>
      <c r="E172" s="39">
        <v>6822</v>
      </c>
      <c r="F172" s="39">
        <v>6639</v>
      </c>
      <c r="G172" s="39">
        <v>6918</v>
      </c>
    </row>
    <row r="173" spans="1:7" ht="15" x14ac:dyDescent="0.25">
      <c r="A173" s="39"/>
      <c r="B173" s="39"/>
      <c r="C173" s="39">
        <v>43</v>
      </c>
      <c r="D173" s="39">
        <v>6315</v>
      </c>
      <c r="E173" s="39">
        <v>6030</v>
      </c>
      <c r="F173" s="39">
        <v>6060</v>
      </c>
      <c r="G173" s="39">
        <v>6129</v>
      </c>
    </row>
    <row r="174" spans="1:7" ht="15" x14ac:dyDescent="0.25">
      <c r="A174" s="39"/>
      <c r="B174" s="39"/>
      <c r="C174" s="39">
        <v>44</v>
      </c>
      <c r="D174" s="39">
        <v>5772</v>
      </c>
      <c r="E174" s="39">
        <v>5739</v>
      </c>
      <c r="F174" s="39">
        <v>5481</v>
      </c>
      <c r="G174" s="39">
        <v>5577</v>
      </c>
    </row>
    <row r="175" spans="1:7" ht="15" x14ac:dyDescent="0.25">
      <c r="A175" s="39"/>
      <c r="B175" s="39"/>
      <c r="C175" s="39">
        <v>45</v>
      </c>
      <c r="D175" s="39">
        <v>5262</v>
      </c>
      <c r="E175" s="39">
        <v>5220</v>
      </c>
      <c r="F175" s="39">
        <v>5154</v>
      </c>
      <c r="G175" s="39">
        <v>5085</v>
      </c>
    </row>
    <row r="176" spans="1:7" ht="15" x14ac:dyDescent="0.25">
      <c r="A176" s="39"/>
      <c r="B176" s="39"/>
      <c r="C176" s="39">
        <v>46</v>
      </c>
      <c r="D176" s="39">
        <v>4737</v>
      </c>
      <c r="E176" s="39">
        <v>4788</v>
      </c>
      <c r="F176" s="39">
        <v>4614</v>
      </c>
      <c r="G176" s="39">
        <v>4770</v>
      </c>
    </row>
    <row r="177" spans="1:7" ht="15" x14ac:dyDescent="0.25">
      <c r="A177" s="39"/>
      <c r="B177" s="39"/>
      <c r="C177" s="39">
        <v>47</v>
      </c>
      <c r="D177" s="39">
        <v>4353</v>
      </c>
      <c r="E177" s="39">
        <v>4230</v>
      </c>
      <c r="F177" s="39">
        <v>4188</v>
      </c>
      <c r="G177" s="39">
        <v>4230</v>
      </c>
    </row>
    <row r="178" spans="1:7" ht="15" x14ac:dyDescent="0.25">
      <c r="A178" s="39"/>
      <c r="B178" s="39"/>
      <c r="C178" s="39">
        <v>48</v>
      </c>
      <c r="D178" s="39">
        <v>4110</v>
      </c>
      <c r="E178" s="39">
        <v>3765</v>
      </c>
      <c r="F178" s="39">
        <v>3681</v>
      </c>
      <c r="G178" s="39">
        <v>3828</v>
      </c>
    </row>
    <row r="179" spans="1:7" ht="15" x14ac:dyDescent="0.25">
      <c r="A179" s="39"/>
      <c r="B179" s="39"/>
      <c r="C179" s="39">
        <v>49</v>
      </c>
      <c r="D179" s="39">
        <v>3999</v>
      </c>
      <c r="E179" s="39">
        <v>3579</v>
      </c>
      <c r="F179" s="39">
        <v>3396</v>
      </c>
      <c r="G179" s="39">
        <v>3321</v>
      </c>
    </row>
    <row r="180" spans="1:7" ht="15" x14ac:dyDescent="0.25">
      <c r="A180" s="39"/>
      <c r="B180" s="39"/>
      <c r="C180" s="39">
        <v>50</v>
      </c>
      <c r="D180" s="39">
        <v>3477</v>
      </c>
      <c r="E180" s="39">
        <v>3435</v>
      </c>
      <c r="F180" s="39">
        <v>3138</v>
      </c>
      <c r="G180" s="39">
        <v>2973</v>
      </c>
    </row>
    <row r="181" spans="1:7" ht="15" x14ac:dyDescent="0.25">
      <c r="A181" s="39"/>
      <c r="B181" s="39"/>
      <c r="C181" s="39">
        <v>51</v>
      </c>
      <c r="D181" s="39">
        <v>3024</v>
      </c>
      <c r="E181" s="39">
        <v>3021</v>
      </c>
      <c r="F181" s="39">
        <v>2931</v>
      </c>
      <c r="G181" s="39">
        <v>2652</v>
      </c>
    </row>
    <row r="182" spans="1:7" ht="15" x14ac:dyDescent="0.25">
      <c r="A182" s="39"/>
      <c r="B182" s="39"/>
      <c r="C182" s="39">
        <v>52</v>
      </c>
      <c r="D182" s="39">
        <v>2646</v>
      </c>
      <c r="E182" s="39">
        <v>2574</v>
      </c>
      <c r="F182" s="39">
        <v>2613</v>
      </c>
      <c r="G182" s="39">
        <v>2550</v>
      </c>
    </row>
    <row r="183" spans="1:7" ht="15" x14ac:dyDescent="0.25">
      <c r="A183" s="39"/>
      <c r="B183" s="39"/>
      <c r="C183" s="39">
        <v>53</v>
      </c>
      <c r="D183" s="39">
        <v>2433</v>
      </c>
      <c r="E183" s="39">
        <v>2220</v>
      </c>
      <c r="F183" s="39">
        <v>2229</v>
      </c>
      <c r="G183" s="39">
        <v>2256</v>
      </c>
    </row>
    <row r="184" spans="1:7" ht="15" x14ac:dyDescent="0.25">
      <c r="A184" s="39"/>
      <c r="B184" s="39"/>
      <c r="C184" s="39">
        <v>54</v>
      </c>
      <c r="D184" s="39">
        <v>2085</v>
      </c>
      <c r="E184" s="39">
        <v>2019</v>
      </c>
      <c r="F184" s="39">
        <v>1932</v>
      </c>
      <c r="G184" s="39">
        <v>1869</v>
      </c>
    </row>
    <row r="185" spans="1:7" ht="15" x14ac:dyDescent="0.25">
      <c r="A185" s="39"/>
      <c r="B185" s="39"/>
      <c r="C185" s="39">
        <v>55</v>
      </c>
      <c r="D185" s="39">
        <v>1755</v>
      </c>
      <c r="E185" s="39">
        <v>1794</v>
      </c>
      <c r="F185" s="39">
        <v>1668</v>
      </c>
      <c r="G185" s="39">
        <v>1674</v>
      </c>
    </row>
    <row r="186" spans="1:7" ht="15" x14ac:dyDescent="0.25">
      <c r="A186" s="39"/>
      <c r="B186" s="39"/>
      <c r="C186" s="39">
        <v>56</v>
      </c>
      <c r="D186" s="39">
        <v>1554</v>
      </c>
      <c r="E186" s="39">
        <v>1416</v>
      </c>
      <c r="F186" s="39">
        <v>1452</v>
      </c>
      <c r="G186" s="39">
        <v>1437</v>
      </c>
    </row>
    <row r="187" spans="1:7" ht="15" x14ac:dyDescent="0.25">
      <c r="A187" s="39"/>
      <c r="B187" s="39"/>
      <c r="C187" s="39">
        <v>57</v>
      </c>
      <c r="D187" s="39">
        <v>1335</v>
      </c>
      <c r="E187" s="39">
        <v>1263</v>
      </c>
      <c r="F187" s="39">
        <v>1176</v>
      </c>
      <c r="G187" s="39">
        <v>1221</v>
      </c>
    </row>
    <row r="188" spans="1:7" ht="15" x14ac:dyDescent="0.25">
      <c r="A188" s="39"/>
      <c r="B188" s="39"/>
      <c r="C188" s="39">
        <v>58</v>
      </c>
      <c r="D188" s="39">
        <v>1158</v>
      </c>
      <c r="E188" s="39">
        <v>1149</v>
      </c>
      <c r="F188" s="39">
        <v>1047</v>
      </c>
      <c r="G188" s="39">
        <v>1065</v>
      </c>
    </row>
    <row r="189" spans="1:7" ht="15" x14ac:dyDescent="0.25">
      <c r="A189" s="39"/>
      <c r="B189" s="39"/>
      <c r="C189" s="39">
        <v>59</v>
      </c>
      <c r="D189" s="39">
        <v>915</v>
      </c>
      <c r="E189" s="39">
        <v>951</v>
      </c>
      <c r="F189" s="39">
        <v>945</v>
      </c>
      <c r="G189" s="39">
        <v>882</v>
      </c>
    </row>
    <row r="190" spans="1:7" ht="15" x14ac:dyDescent="0.25">
      <c r="A190" s="39"/>
      <c r="B190" s="39"/>
      <c r="C190" s="39">
        <v>60</v>
      </c>
      <c r="D190" s="39">
        <v>786</v>
      </c>
      <c r="E190" s="39">
        <v>759</v>
      </c>
      <c r="F190" s="39">
        <v>813</v>
      </c>
      <c r="G190" s="39">
        <v>804</v>
      </c>
    </row>
    <row r="191" spans="1:7" ht="15" x14ac:dyDescent="0.25">
      <c r="A191" s="39"/>
      <c r="B191" s="39"/>
      <c r="C191" s="39">
        <v>61</v>
      </c>
      <c r="D191" s="39">
        <v>696</v>
      </c>
      <c r="E191" s="39">
        <v>666</v>
      </c>
      <c r="F191" s="39">
        <v>678</v>
      </c>
      <c r="G191" s="39">
        <v>675</v>
      </c>
    </row>
    <row r="192" spans="1:7" ht="15" x14ac:dyDescent="0.25">
      <c r="A192" s="39"/>
      <c r="B192" s="39"/>
      <c r="C192" s="39">
        <v>62</v>
      </c>
      <c r="D192" s="39">
        <v>528</v>
      </c>
      <c r="E192" s="39">
        <v>597</v>
      </c>
      <c r="F192" s="39">
        <v>564</v>
      </c>
      <c r="G192" s="39">
        <v>561</v>
      </c>
    </row>
    <row r="193" spans="1:7" ht="15" x14ac:dyDescent="0.25">
      <c r="A193" s="39"/>
      <c r="B193" s="39"/>
      <c r="C193" s="39">
        <v>63</v>
      </c>
      <c r="D193" s="39">
        <v>450</v>
      </c>
      <c r="E193" s="39">
        <v>471</v>
      </c>
      <c r="F193" s="39">
        <v>471</v>
      </c>
      <c r="G193" s="39">
        <v>537</v>
      </c>
    </row>
    <row r="194" spans="1:7" ht="15" x14ac:dyDescent="0.25">
      <c r="A194" s="39"/>
      <c r="B194" s="39"/>
      <c r="C194" s="39">
        <v>64</v>
      </c>
      <c r="D194" s="39">
        <v>390</v>
      </c>
      <c r="E194" s="39">
        <v>405</v>
      </c>
      <c r="F194" s="39">
        <v>381</v>
      </c>
      <c r="G194" s="39">
        <v>402</v>
      </c>
    </row>
    <row r="195" spans="1:7" ht="15" x14ac:dyDescent="0.25">
      <c r="A195" s="39"/>
      <c r="B195" s="39"/>
      <c r="C195" s="39">
        <v>65</v>
      </c>
      <c r="D195" s="39">
        <v>405</v>
      </c>
      <c r="E195" s="39">
        <v>408</v>
      </c>
      <c r="F195" s="39">
        <v>366</v>
      </c>
      <c r="G195" s="39">
        <v>411</v>
      </c>
    </row>
    <row r="196" spans="1:7" ht="15" x14ac:dyDescent="0.25">
      <c r="A196" s="39"/>
      <c r="B196" s="39"/>
      <c r="C196" s="39">
        <v>66</v>
      </c>
      <c r="D196" s="39">
        <v>405</v>
      </c>
      <c r="E196" s="39">
        <v>372</v>
      </c>
      <c r="F196" s="39">
        <v>387</v>
      </c>
      <c r="G196" s="39">
        <v>378</v>
      </c>
    </row>
    <row r="197" spans="1:7" ht="15" x14ac:dyDescent="0.25">
      <c r="A197" s="39"/>
      <c r="B197" s="39"/>
      <c r="C197" s="39">
        <v>67</v>
      </c>
      <c r="D197" s="39">
        <v>348</v>
      </c>
      <c r="E197" s="39">
        <v>360</v>
      </c>
      <c r="F197" s="39">
        <v>336</v>
      </c>
      <c r="G197" s="39">
        <v>318</v>
      </c>
    </row>
    <row r="198" spans="1:7" ht="15" x14ac:dyDescent="0.25">
      <c r="A198" s="39"/>
      <c r="B198" s="39"/>
      <c r="C198" s="39">
        <v>68</v>
      </c>
      <c r="D198" s="39">
        <v>282</v>
      </c>
      <c r="E198" s="39">
        <v>318</v>
      </c>
      <c r="F198" s="39">
        <v>309</v>
      </c>
      <c r="G198" s="39">
        <v>288</v>
      </c>
    </row>
    <row r="199" spans="1:7" ht="15" x14ac:dyDescent="0.25">
      <c r="A199" s="39"/>
      <c r="B199" s="39"/>
      <c r="C199" s="39">
        <v>69</v>
      </c>
      <c r="D199" s="39">
        <v>246</v>
      </c>
      <c r="E199" s="39">
        <v>243</v>
      </c>
      <c r="F199" s="39">
        <v>255</v>
      </c>
      <c r="G199" s="39">
        <v>285</v>
      </c>
    </row>
    <row r="200" spans="1:7" ht="15" x14ac:dyDescent="0.25">
      <c r="A200" s="39"/>
      <c r="B200" s="39"/>
      <c r="C200" s="39">
        <v>70</v>
      </c>
      <c r="D200" s="39">
        <v>225</v>
      </c>
      <c r="E200" s="39">
        <v>222</v>
      </c>
      <c r="F200" s="39">
        <v>183</v>
      </c>
      <c r="G200" s="39">
        <v>240</v>
      </c>
    </row>
    <row r="201" spans="1:7" ht="15" x14ac:dyDescent="0.25">
      <c r="A201" s="39"/>
      <c r="B201" s="39"/>
      <c r="C201" s="39">
        <v>71</v>
      </c>
      <c r="D201" s="39">
        <v>201</v>
      </c>
      <c r="E201" s="39">
        <v>195</v>
      </c>
      <c r="F201" s="39">
        <v>183</v>
      </c>
      <c r="G201" s="39">
        <v>156</v>
      </c>
    </row>
    <row r="202" spans="1:7" ht="15" x14ac:dyDescent="0.25">
      <c r="A202" s="39"/>
      <c r="B202" s="39"/>
      <c r="C202" s="39">
        <v>72</v>
      </c>
      <c r="D202" s="39">
        <v>150</v>
      </c>
      <c r="E202" s="39">
        <v>168</v>
      </c>
      <c r="F202" s="39">
        <v>153</v>
      </c>
      <c r="G202" s="39">
        <v>153</v>
      </c>
    </row>
    <row r="203" spans="1:7" ht="15" x14ac:dyDescent="0.25">
      <c r="A203" s="39"/>
      <c r="B203" s="39"/>
      <c r="C203" s="39">
        <v>73</v>
      </c>
      <c r="D203" s="39">
        <v>162</v>
      </c>
      <c r="E203" s="39">
        <v>129</v>
      </c>
      <c r="F203" s="39">
        <v>126</v>
      </c>
      <c r="G203" s="39">
        <v>141</v>
      </c>
    </row>
    <row r="204" spans="1:7" ht="15" x14ac:dyDescent="0.25">
      <c r="A204" s="39"/>
      <c r="B204" s="39"/>
      <c r="C204" s="39">
        <v>74</v>
      </c>
      <c r="D204" s="39">
        <v>114</v>
      </c>
      <c r="E204" s="39">
        <v>138</v>
      </c>
      <c r="F204" s="39">
        <v>99</v>
      </c>
      <c r="G204" s="39">
        <v>108</v>
      </c>
    </row>
    <row r="205" spans="1:7" ht="15" x14ac:dyDescent="0.25">
      <c r="A205" s="39"/>
      <c r="B205" s="39"/>
      <c r="C205" s="39">
        <v>75</v>
      </c>
      <c r="D205" s="39">
        <v>96</v>
      </c>
      <c r="E205" s="39">
        <v>84</v>
      </c>
      <c r="F205" s="39">
        <v>90</v>
      </c>
      <c r="G205" s="39">
        <v>87</v>
      </c>
    </row>
    <row r="206" spans="1:7" ht="15" x14ac:dyDescent="0.25">
      <c r="A206" s="39"/>
      <c r="B206" s="39"/>
      <c r="C206" s="39">
        <v>76</v>
      </c>
      <c r="D206" s="39">
        <v>69</v>
      </c>
      <c r="E206" s="39">
        <v>84</v>
      </c>
      <c r="F206" s="39">
        <v>78</v>
      </c>
      <c r="G206" s="39">
        <v>75</v>
      </c>
    </row>
    <row r="207" spans="1:7" ht="15" x14ac:dyDescent="0.25">
      <c r="A207" s="39"/>
      <c r="B207" s="39"/>
      <c r="C207" s="39">
        <v>77</v>
      </c>
      <c r="D207" s="39">
        <v>78</v>
      </c>
      <c r="E207" s="39">
        <v>57</v>
      </c>
      <c r="F207" s="39">
        <v>48</v>
      </c>
      <c r="G207" s="39">
        <v>54</v>
      </c>
    </row>
    <row r="208" spans="1:7" ht="15" x14ac:dyDescent="0.25">
      <c r="A208" s="39"/>
      <c r="B208" s="39"/>
      <c r="C208" s="39">
        <v>78</v>
      </c>
      <c r="D208" s="39">
        <v>57</v>
      </c>
      <c r="E208" s="39">
        <v>63</v>
      </c>
      <c r="F208" s="39">
        <v>54</v>
      </c>
      <c r="G208" s="39">
        <v>39</v>
      </c>
    </row>
    <row r="209" spans="1:7" ht="15" x14ac:dyDescent="0.25">
      <c r="A209" s="39"/>
      <c r="B209" s="39"/>
      <c r="C209" s="39">
        <v>79</v>
      </c>
      <c r="D209" s="39">
        <v>69</v>
      </c>
      <c r="E209" s="39">
        <v>45</v>
      </c>
      <c r="F209" s="39">
        <v>36</v>
      </c>
      <c r="G209" s="39">
        <v>30</v>
      </c>
    </row>
    <row r="210" spans="1:7" ht="15" x14ac:dyDescent="0.25">
      <c r="A210" s="39"/>
      <c r="B210" s="39"/>
      <c r="C210" s="39">
        <v>80</v>
      </c>
      <c r="D210" s="39">
        <v>51</v>
      </c>
      <c r="E210" s="39">
        <v>48</v>
      </c>
      <c r="F210" s="39">
        <v>36</v>
      </c>
      <c r="G210" s="39">
        <v>24</v>
      </c>
    </row>
    <row r="211" spans="1:7" ht="15" x14ac:dyDescent="0.25">
      <c r="A211" s="39"/>
      <c r="B211" s="39"/>
      <c r="C211" s="39">
        <v>81</v>
      </c>
      <c r="D211" s="39">
        <v>33</v>
      </c>
      <c r="E211" s="39">
        <v>30</v>
      </c>
      <c r="F211" s="39">
        <v>36</v>
      </c>
      <c r="G211" s="39">
        <v>27</v>
      </c>
    </row>
    <row r="212" spans="1:7" ht="15" x14ac:dyDescent="0.25">
      <c r="A212" s="39"/>
      <c r="B212" s="39"/>
      <c r="C212" s="39">
        <v>82</v>
      </c>
      <c r="D212" s="39">
        <v>33</v>
      </c>
      <c r="E212" s="39">
        <v>24</v>
      </c>
      <c r="F212" s="39">
        <v>18</v>
      </c>
      <c r="G212" s="39">
        <v>33</v>
      </c>
    </row>
    <row r="213" spans="1:7" ht="15" x14ac:dyDescent="0.25">
      <c r="A213" s="39"/>
      <c r="B213" s="39"/>
      <c r="C213" s="39">
        <v>83</v>
      </c>
      <c r="D213" s="39">
        <v>24</v>
      </c>
      <c r="E213" s="39">
        <v>21</v>
      </c>
      <c r="F213" s="39">
        <v>18</v>
      </c>
      <c r="G213" s="39">
        <v>15</v>
      </c>
    </row>
    <row r="214" spans="1:7" ht="15" x14ac:dyDescent="0.25">
      <c r="A214" s="39"/>
      <c r="B214" s="39"/>
      <c r="C214" s="39">
        <v>84</v>
      </c>
      <c r="D214" s="39">
        <v>27</v>
      </c>
      <c r="E214" s="39">
        <v>15</v>
      </c>
      <c r="F214" s="39">
        <v>9</v>
      </c>
      <c r="G214" s="39">
        <v>12</v>
      </c>
    </row>
    <row r="215" spans="1:7" ht="15" x14ac:dyDescent="0.25">
      <c r="A215" s="39"/>
      <c r="B215" s="39"/>
      <c r="C215" s="39">
        <v>85</v>
      </c>
      <c r="D215" s="39">
        <v>21</v>
      </c>
      <c r="E215" s="39">
        <v>15</v>
      </c>
      <c r="F215" s="39">
        <v>9</v>
      </c>
      <c r="G215" s="39">
        <v>9</v>
      </c>
    </row>
    <row r="216" spans="1:7" ht="15" x14ac:dyDescent="0.25">
      <c r="A216" s="39"/>
      <c r="B216" s="39"/>
      <c r="C216" s="39">
        <v>86</v>
      </c>
      <c r="D216" s="39">
        <v>18</v>
      </c>
      <c r="E216" s="39">
        <v>15</v>
      </c>
      <c r="F216" s="39">
        <v>12</v>
      </c>
      <c r="G216" s="39">
        <v>6</v>
      </c>
    </row>
    <row r="217" spans="1:7" ht="15" x14ac:dyDescent="0.25">
      <c r="A217" s="39"/>
      <c r="B217" s="39"/>
      <c r="C217" s="39">
        <v>87</v>
      </c>
      <c r="D217" s="39">
        <v>12</v>
      </c>
      <c r="E217" s="39">
        <v>9</v>
      </c>
      <c r="F217" s="39">
        <v>9</v>
      </c>
      <c r="G217" s="39">
        <v>6</v>
      </c>
    </row>
    <row r="218" spans="1:7" ht="15" x14ac:dyDescent="0.25">
      <c r="A218" s="39"/>
      <c r="B218" s="39"/>
      <c r="C218" s="39">
        <v>88</v>
      </c>
      <c r="D218" s="39">
        <v>9</v>
      </c>
      <c r="E218" s="39">
        <v>9</v>
      </c>
      <c r="F218" s="39">
        <v>12</v>
      </c>
      <c r="G218" s="39">
        <v>6</v>
      </c>
    </row>
    <row r="219" spans="1:7" ht="15" x14ac:dyDescent="0.25">
      <c r="A219" s="39"/>
      <c r="B219" s="39"/>
      <c r="C219" s="39">
        <v>89</v>
      </c>
      <c r="D219" s="39">
        <v>9</v>
      </c>
      <c r="E219" s="39">
        <v>3</v>
      </c>
      <c r="F219" s="39">
        <v>9</v>
      </c>
      <c r="G219" s="39">
        <v>9</v>
      </c>
    </row>
    <row r="220" spans="1:7" ht="15" x14ac:dyDescent="0.25">
      <c r="A220" s="39"/>
      <c r="B220" s="39"/>
      <c r="C220" s="39">
        <v>90</v>
      </c>
      <c r="D220" s="39">
        <v>3</v>
      </c>
      <c r="E220" s="39">
        <v>3</v>
      </c>
      <c r="F220" s="39">
        <v>0</v>
      </c>
      <c r="G220" s="39">
        <v>0</v>
      </c>
    </row>
    <row r="221" spans="1:7" ht="15" x14ac:dyDescent="0.25">
      <c r="A221" s="39"/>
      <c r="B221" s="39"/>
      <c r="C221" s="39">
        <v>91</v>
      </c>
      <c r="D221" s="39">
        <v>0</v>
      </c>
      <c r="E221" s="39">
        <v>0</v>
      </c>
      <c r="F221" s="39">
        <v>3</v>
      </c>
      <c r="G221" s="39">
        <v>0</v>
      </c>
    </row>
    <row r="222" spans="1:7" ht="15" x14ac:dyDescent="0.25">
      <c r="A222" s="39"/>
      <c r="B222" s="39"/>
      <c r="C222" s="39">
        <v>92</v>
      </c>
      <c r="D222" s="39">
        <v>6</v>
      </c>
      <c r="E222" s="39">
        <v>3</v>
      </c>
      <c r="F222" s="39">
        <v>0</v>
      </c>
      <c r="G222" s="39">
        <v>3</v>
      </c>
    </row>
    <row r="223" spans="1:7" ht="15" x14ac:dyDescent="0.25">
      <c r="A223" s="39"/>
      <c r="B223" s="39"/>
      <c r="C223" s="39">
        <v>93</v>
      </c>
      <c r="D223" s="39">
        <v>0</v>
      </c>
      <c r="E223" s="39">
        <v>0</v>
      </c>
      <c r="F223" s="39">
        <v>0</v>
      </c>
      <c r="G223" s="39">
        <v>0</v>
      </c>
    </row>
    <row r="224" spans="1:7" ht="15" x14ac:dyDescent="0.25">
      <c r="A224" s="39"/>
      <c r="B224" s="39"/>
      <c r="C224" s="39">
        <v>94</v>
      </c>
      <c r="D224" s="39">
        <v>3</v>
      </c>
      <c r="E224" s="39">
        <v>0</v>
      </c>
      <c r="F224" s="39">
        <v>0</v>
      </c>
      <c r="G224" s="39">
        <v>3</v>
      </c>
    </row>
    <row r="225" spans="1:7" ht="15" x14ac:dyDescent="0.25">
      <c r="A225" s="39"/>
      <c r="B225" s="39"/>
      <c r="C225" s="39">
        <v>95</v>
      </c>
      <c r="D225" s="39">
        <v>0</v>
      </c>
      <c r="E225" s="39">
        <v>3</v>
      </c>
      <c r="F225" s="39">
        <v>0</v>
      </c>
      <c r="G225" s="39">
        <v>0</v>
      </c>
    </row>
    <row r="226" spans="1:7" ht="15" x14ac:dyDescent="0.25">
      <c r="A226" s="39"/>
      <c r="B226" s="39"/>
      <c r="C226" s="39">
        <v>96</v>
      </c>
      <c r="D226" s="39">
        <v>0</v>
      </c>
      <c r="E226" s="39">
        <v>0</v>
      </c>
      <c r="F226" s="39">
        <v>0</v>
      </c>
      <c r="G226" s="39">
        <v>0</v>
      </c>
    </row>
    <row r="227" spans="1:7" ht="15" x14ac:dyDescent="0.25">
      <c r="A227" s="39"/>
      <c r="B227" s="39"/>
      <c r="C227" s="39">
        <v>97</v>
      </c>
      <c r="D227" s="39">
        <v>0</v>
      </c>
      <c r="E227" s="39">
        <v>0</v>
      </c>
      <c r="F227" s="39">
        <v>0</v>
      </c>
      <c r="G227" s="39">
        <v>0</v>
      </c>
    </row>
    <row r="228" spans="1:7" ht="15" x14ac:dyDescent="0.25">
      <c r="A228" s="39"/>
      <c r="B228" s="39"/>
      <c r="C228" s="39">
        <v>99</v>
      </c>
      <c r="D228" s="39">
        <v>3</v>
      </c>
      <c r="E228" s="39">
        <v>0</v>
      </c>
      <c r="F228" s="39">
        <v>0</v>
      </c>
      <c r="G228" s="39">
        <v>0</v>
      </c>
    </row>
    <row r="229" spans="1:7" ht="12.75" customHeight="1" x14ac:dyDescent="0.25">
      <c r="A229" s="39"/>
      <c r="B229" s="39" t="s">
        <v>155</v>
      </c>
      <c r="C229" s="39" t="s">
        <v>127</v>
      </c>
      <c r="D229" s="39">
        <v>4656</v>
      </c>
      <c r="E229" s="39">
        <v>4737</v>
      </c>
      <c r="F229" s="39">
        <v>4965</v>
      </c>
      <c r="G229" s="39">
        <v>4992</v>
      </c>
    </row>
    <row r="230" spans="1:7" ht="15" x14ac:dyDescent="0.25">
      <c r="A230" s="39"/>
      <c r="B230" s="39"/>
      <c r="C230" s="39">
        <v>15</v>
      </c>
      <c r="D230" s="39">
        <v>51</v>
      </c>
      <c r="E230" s="39">
        <v>45</v>
      </c>
      <c r="F230" s="39">
        <v>54</v>
      </c>
      <c r="G230" s="39">
        <v>57</v>
      </c>
    </row>
    <row r="231" spans="1:7" ht="15" x14ac:dyDescent="0.25">
      <c r="A231" s="39"/>
      <c r="B231" s="39"/>
      <c r="C231" s="39">
        <v>16</v>
      </c>
      <c r="D231" s="39">
        <v>384</v>
      </c>
      <c r="E231" s="39">
        <v>366</v>
      </c>
      <c r="F231" s="39">
        <v>375</v>
      </c>
      <c r="G231" s="39">
        <v>426</v>
      </c>
    </row>
    <row r="232" spans="1:7" ht="15" x14ac:dyDescent="0.25">
      <c r="A232" s="39"/>
      <c r="B232" s="39"/>
      <c r="C232" s="39">
        <v>17</v>
      </c>
      <c r="D232" s="39">
        <v>4221</v>
      </c>
      <c r="E232" s="39">
        <v>4329</v>
      </c>
      <c r="F232" s="39">
        <v>4536</v>
      </c>
      <c r="G232" s="39">
        <v>4512</v>
      </c>
    </row>
    <row r="233" spans="1:7" ht="12.75" customHeight="1" x14ac:dyDescent="0.25">
      <c r="A233" s="39"/>
      <c r="B233" s="39" t="s">
        <v>156</v>
      </c>
      <c r="C233" s="39" t="s">
        <v>127</v>
      </c>
      <c r="D233" s="39">
        <v>571890</v>
      </c>
      <c r="E233" s="39">
        <v>576033</v>
      </c>
      <c r="F233" s="39">
        <v>582636</v>
      </c>
      <c r="G233" s="39">
        <v>590718</v>
      </c>
    </row>
    <row r="234" spans="1:7" ht="15" x14ac:dyDescent="0.25">
      <c r="A234" s="39"/>
      <c r="B234" s="39"/>
      <c r="C234" s="39">
        <v>18</v>
      </c>
      <c r="D234" s="39">
        <v>114135</v>
      </c>
      <c r="E234" s="39">
        <v>113865</v>
      </c>
      <c r="F234" s="39">
        <v>115536</v>
      </c>
      <c r="G234" s="39">
        <v>119205</v>
      </c>
    </row>
    <row r="235" spans="1:7" ht="15" x14ac:dyDescent="0.25">
      <c r="A235" s="39"/>
      <c r="B235" s="39"/>
      <c r="C235" s="39">
        <v>19</v>
      </c>
      <c r="D235" s="39">
        <v>143682</v>
      </c>
      <c r="E235" s="39">
        <v>144507</v>
      </c>
      <c r="F235" s="39">
        <v>144744</v>
      </c>
      <c r="G235" s="39">
        <v>146493</v>
      </c>
    </row>
    <row r="236" spans="1:7" ht="15" x14ac:dyDescent="0.25">
      <c r="A236" s="39"/>
      <c r="B236" s="39"/>
      <c r="C236" s="39">
        <v>20</v>
      </c>
      <c r="D236" s="39">
        <v>154653</v>
      </c>
      <c r="E236" s="39">
        <v>157302</v>
      </c>
      <c r="F236" s="39">
        <v>159486</v>
      </c>
      <c r="G236" s="39">
        <v>160008</v>
      </c>
    </row>
    <row r="237" spans="1:7" ht="15" x14ac:dyDescent="0.25">
      <c r="A237" s="39"/>
      <c r="B237" s="39"/>
      <c r="C237" s="39">
        <v>21</v>
      </c>
      <c r="D237" s="39">
        <v>159420</v>
      </c>
      <c r="E237" s="39">
        <v>160359</v>
      </c>
      <c r="F237" s="39">
        <v>162873</v>
      </c>
      <c r="G237" s="39">
        <v>165012</v>
      </c>
    </row>
    <row r="238" spans="1:7" ht="12.75" customHeight="1" x14ac:dyDescent="0.25">
      <c r="A238" s="39"/>
      <c r="B238" s="39" t="s">
        <v>157</v>
      </c>
      <c r="C238" s="39" t="s">
        <v>127</v>
      </c>
      <c r="D238" s="39">
        <v>302793</v>
      </c>
      <c r="E238" s="39">
        <v>304518</v>
      </c>
      <c r="F238" s="39">
        <v>303243</v>
      </c>
      <c r="G238" s="39">
        <v>307686</v>
      </c>
    </row>
    <row r="239" spans="1:7" ht="15" x14ac:dyDescent="0.25">
      <c r="A239" s="39"/>
      <c r="B239" s="39"/>
      <c r="C239" s="39">
        <v>22</v>
      </c>
      <c r="D239" s="39">
        <v>131427</v>
      </c>
      <c r="E239" s="39">
        <v>133731</v>
      </c>
      <c r="F239" s="39">
        <v>133413</v>
      </c>
      <c r="G239" s="39">
        <v>136128</v>
      </c>
    </row>
    <row r="240" spans="1:7" ht="15" x14ac:dyDescent="0.25">
      <c r="A240" s="39"/>
      <c r="B240" s="39"/>
      <c r="C240" s="39">
        <v>23</v>
      </c>
      <c r="D240" s="39">
        <v>98448</v>
      </c>
      <c r="E240" s="39">
        <v>96708</v>
      </c>
      <c r="F240" s="39">
        <v>97572</v>
      </c>
      <c r="G240" s="39">
        <v>97884</v>
      </c>
    </row>
    <row r="241" spans="1:7" ht="15" x14ac:dyDescent="0.25">
      <c r="A241" s="39"/>
      <c r="B241" s="39"/>
      <c r="C241" s="39">
        <v>24</v>
      </c>
      <c r="D241" s="39">
        <v>72915</v>
      </c>
      <c r="E241" s="39">
        <v>74082</v>
      </c>
      <c r="F241" s="39">
        <v>72258</v>
      </c>
      <c r="G241" s="39">
        <v>73677</v>
      </c>
    </row>
    <row r="242" spans="1:7" ht="12.75" customHeight="1" x14ac:dyDescent="0.25">
      <c r="A242" s="39"/>
      <c r="B242" s="39" t="s">
        <v>158</v>
      </c>
      <c r="C242" s="39" t="s">
        <v>127</v>
      </c>
      <c r="D242" s="39">
        <v>192102</v>
      </c>
      <c r="E242" s="39">
        <v>192870</v>
      </c>
      <c r="F242" s="39">
        <v>193041</v>
      </c>
      <c r="G242" s="39">
        <v>193893</v>
      </c>
    </row>
    <row r="243" spans="1:7" ht="15" x14ac:dyDescent="0.25">
      <c r="A243" s="39"/>
      <c r="B243" s="39"/>
      <c r="C243" s="39">
        <v>25</v>
      </c>
      <c r="D243" s="39">
        <v>55236</v>
      </c>
      <c r="E243" s="39">
        <v>56196</v>
      </c>
      <c r="F243" s="39">
        <v>56862</v>
      </c>
      <c r="G243" s="39">
        <v>55896</v>
      </c>
    </row>
    <row r="244" spans="1:7" ht="15" x14ac:dyDescent="0.25">
      <c r="A244" s="39"/>
      <c r="B244" s="39"/>
      <c r="C244" s="39">
        <v>26</v>
      </c>
      <c r="D244" s="39">
        <v>43212</v>
      </c>
      <c r="E244" s="39">
        <v>43980</v>
      </c>
      <c r="F244" s="39">
        <v>44340</v>
      </c>
      <c r="G244" s="39">
        <v>45264</v>
      </c>
    </row>
    <row r="245" spans="1:7" ht="15" x14ac:dyDescent="0.25">
      <c r="A245" s="39"/>
      <c r="B245" s="39"/>
      <c r="C245" s="39">
        <v>27</v>
      </c>
      <c r="D245" s="39">
        <v>36078</v>
      </c>
      <c r="E245" s="39">
        <v>35931</v>
      </c>
      <c r="F245" s="39">
        <v>35916</v>
      </c>
      <c r="G245" s="39">
        <v>36495</v>
      </c>
    </row>
    <row r="246" spans="1:7" ht="15" x14ac:dyDescent="0.25">
      <c r="A246" s="39"/>
      <c r="B246" s="39"/>
      <c r="C246" s="39">
        <v>28</v>
      </c>
      <c r="D246" s="39">
        <v>30804</v>
      </c>
      <c r="E246" s="39">
        <v>30294</v>
      </c>
      <c r="F246" s="39">
        <v>29943</v>
      </c>
      <c r="G246" s="39">
        <v>30546</v>
      </c>
    </row>
    <row r="247" spans="1:7" ht="15" x14ac:dyDescent="0.25">
      <c r="A247" s="39"/>
      <c r="B247" s="39"/>
      <c r="C247" s="39">
        <v>29</v>
      </c>
      <c r="D247" s="39">
        <v>26775</v>
      </c>
      <c r="E247" s="39">
        <v>26469</v>
      </c>
      <c r="F247" s="39">
        <v>25980</v>
      </c>
      <c r="G247" s="39">
        <v>25695</v>
      </c>
    </row>
    <row r="248" spans="1:7" ht="12.75" customHeight="1" x14ac:dyDescent="0.25">
      <c r="A248" s="39"/>
      <c r="B248" s="39" t="s">
        <v>159</v>
      </c>
      <c r="C248" s="39" t="s">
        <v>127</v>
      </c>
      <c r="D248" s="39">
        <v>91356</v>
      </c>
      <c r="E248" s="39">
        <v>90978</v>
      </c>
      <c r="F248" s="39">
        <v>89862</v>
      </c>
      <c r="G248" s="39">
        <v>89409</v>
      </c>
    </row>
    <row r="249" spans="1:7" ht="15" x14ac:dyDescent="0.25">
      <c r="A249" s="39"/>
      <c r="B249" s="39"/>
      <c r="C249" s="39">
        <v>30</v>
      </c>
      <c r="D249" s="39">
        <v>23316</v>
      </c>
      <c r="E249" s="39">
        <v>23034</v>
      </c>
      <c r="F249" s="39">
        <v>22407</v>
      </c>
      <c r="G249" s="39">
        <v>22260</v>
      </c>
    </row>
    <row r="250" spans="1:7" ht="15" x14ac:dyDescent="0.25">
      <c r="A250" s="39"/>
      <c r="B250" s="39"/>
      <c r="C250" s="39">
        <v>31</v>
      </c>
      <c r="D250" s="39">
        <v>20229</v>
      </c>
      <c r="E250" s="39">
        <v>20100</v>
      </c>
      <c r="F250" s="39">
        <v>19926</v>
      </c>
      <c r="G250" s="39">
        <v>19626</v>
      </c>
    </row>
    <row r="251" spans="1:7" ht="15" x14ac:dyDescent="0.25">
      <c r="A251" s="39"/>
      <c r="B251" s="39"/>
      <c r="C251" s="39">
        <v>32</v>
      </c>
      <c r="D251" s="39">
        <v>17934</v>
      </c>
      <c r="E251" s="39">
        <v>17883</v>
      </c>
      <c r="F251" s="39">
        <v>17496</v>
      </c>
      <c r="G251" s="39">
        <v>17523</v>
      </c>
    </row>
    <row r="252" spans="1:7" ht="15" x14ac:dyDescent="0.25">
      <c r="A252" s="39"/>
      <c r="B252" s="39"/>
      <c r="C252" s="39">
        <v>33</v>
      </c>
      <c r="D252" s="39">
        <v>15738</v>
      </c>
      <c r="E252" s="39">
        <v>15750</v>
      </c>
      <c r="F252" s="39">
        <v>15918</v>
      </c>
      <c r="G252" s="39">
        <v>15618</v>
      </c>
    </row>
    <row r="253" spans="1:7" ht="15" x14ac:dyDescent="0.25">
      <c r="A253" s="39"/>
      <c r="B253" s="39"/>
      <c r="C253" s="39">
        <v>34</v>
      </c>
      <c r="D253" s="39">
        <v>14145</v>
      </c>
      <c r="E253" s="39">
        <v>14211</v>
      </c>
      <c r="F253" s="39">
        <v>14118</v>
      </c>
      <c r="G253" s="39">
        <v>14379</v>
      </c>
    </row>
    <row r="254" spans="1:7" ht="12.75" customHeight="1" x14ac:dyDescent="0.25">
      <c r="A254" s="39"/>
      <c r="B254" s="39" t="s">
        <v>160</v>
      </c>
      <c r="C254" s="39" t="s">
        <v>127</v>
      </c>
      <c r="D254" s="39">
        <v>52524</v>
      </c>
      <c r="E254" s="39">
        <v>52908</v>
      </c>
      <c r="F254" s="39">
        <v>52824</v>
      </c>
      <c r="G254" s="39">
        <v>53922</v>
      </c>
    </row>
    <row r="255" spans="1:7" ht="15" x14ac:dyDescent="0.25">
      <c r="A255" s="39"/>
      <c r="B255" s="39"/>
      <c r="C255" s="39">
        <v>35</v>
      </c>
      <c r="D255" s="39">
        <v>12432</v>
      </c>
      <c r="E255" s="39">
        <v>12678</v>
      </c>
      <c r="F255" s="39">
        <v>12717</v>
      </c>
      <c r="G255" s="39">
        <v>12930</v>
      </c>
    </row>
    <row r="256" spans="1:7" ht="15" x14ac:dyDescent="0.25">
      <c r="A256" s="39"/>
      <c r="B256" s="39"/>
      <c r="C256" s="39">
        <v>36</v>
      </c>
      <c r="D256" s="39">
        <v>11499</v>
      </c>
      <c r="E256" s="39">
        <v>11373</v>
      </c>
      <c r="F256" s="39">
        <v>11514</v>
      </c>
      <c r="G256" s="39">
        <v>11712</v>
      </c>
    </row>
    <row r="257" spans="1:7" ht="15" x14ac:dyDescent="0.25">
      <c r="A257" s="39"/>
      <c r="B257" s="39"/>
      <c r="C257" s="39">
        <v>37</v>
      </c>
      <c r="D257" s="39">
        <v>10512</v>
      </c>
      <c r="E257" s="39">
        <v>10551</v>
      </c>
      <c r="F257" s="39">
        <v>10404</v>
      </c>
      <c r="G257" s="39">
        <v>10818</v>
      </c>
    </row>
    <row r="258" spans="1:7" ht="15" x14ac:dyDescent="0.25">
      <c r="A258" s="39"/>
      <c r="B258" s="39"/>
      <c r="C258" s="39">
        <v>38</v>
      </c>
      <c r="D258" s="39">
        <v>9417</v>
      </c>
      <c r="E258" s="39">
        <v>9600</v>
      </c>
      <c r="F258" s="39">
        <v>9477</v>
      </c>
      <c r="G258" s="39">
        <v>9579</v>
      </c>
    </row>
    <row r="259" spans="1:7" ht="15" x14ac:dyDescent="0.25">
      <c r="A259" s="39"/>
      <c r="B259" s="39"/>
      <c r="C259" s="39">
        <v>39</v>
      </c>
      <c r="D259" s="39">
        <v>8667</v>
      </c>
      <c r="E259" s="39">
        <v>8703</v>
      </c>
      <c r="F259" s="39">
        <v>8721</v>
      </c>
      <c r="G259" s="39">
        <v>8886</v>
      </c>
    </row>
    <row r="260" spans="1:7" ht="12.75" customHeight="1" x14ac:dyDescent="0.25">
      <c r="A260" s="39"/>
      <c r="B260" s="39" t="s">
        <v>161</v>
      </c>
      <c r="C260" s="39" t="s">
        <v>127</v>
      </c>
      <c r="D260" s="39">
        <v>83199</v>
      </c>
      <c r="E260" s="39">
        <v>81387</v>
      </c>
      <c r="F260" s="39">
        <v>79206</v>
      </c>
      <c r="G260" s="39">
        <v>79860</v>
      </c>
    </row>
    <row r="261" spans="1:7" ht="15" x14ac:dyDescent="0.25">
      <c r="A261" s="39"/>
      <c r="B261" s="39"/>
      <c r="C261" s="39">
        <v>40</v>
      </c>
      <c r="D261" s="39">
        <v>8097</v>
      </c>
      <c r="E261" s="39">
        <v>8040</v>
      </c>
      <c r="F261" s="39">
        <v>7830</v>
      </c>
      <c r="G261" s="39">
        <v>8124</v>
      </c>
    </row>
    <row r="262" spans="1:7" ht="15" x14ac:dyDescent="0.25">
      <c r="A262" s="39"/>
      <c r="B262" s="39"/>
      <c r="C262" s="39">
        <v>41</v>
      </c>
      <c r="D262" s="39">
        <v>7374</v>
      </c>
      <c r="E262" s="39">
        <v>7353</v>
      </c>
      <c r="F262" s="39">
        <v>7266</v>
      </c>
      <c r="G262" s="39">
        <v>7389</v>
      </c>
    </row>
    <row r="263" spans="1:7" ht="15" x14ac:dyDescent="0.25">
      <c r="A263" s="39"/>
      <c r="B263" s="39"/>
      <c r="C263" s="39">
        <v>42</v>
      </c>
      <c r="D263" s="39">
        <v>6786</v>
      </c>
      <c r="E263" s="39">
        <v>6822</v>
      </c>
      <c r="F263" s="39">
        <v>6639</v>
      </c>
      <c r="G263" s="39">
        <v>6918</v>
      </c>
    </row>
    <row r="264" spans="1:7" ht="15" x14ac:dyDescent="0.25">
      <c r="A264" s="39"/>
      <c r="B264" s="39"/>
      <c r="C264" s="39">
        <v>43</v>
      </c>
      <c r="D264" s="39">
        <v>6315</v>
      </c>
      <c r="E264" s="39">
        <v>6030</v>
      </c>
      <c r="F264" s="39">
        <v>6060</v>
      </c>
      <c r="G264" s="39">
        <v>6129</v>
      </c>
    </row>
    <row r="265" spans="1:7" ht="15" x14ac:dyDescent="0.25">
      <c r="A265" s="39"/>
      <c r="B265" s="39"/>
      <c r="C265" s="39">
        <v>44</v>
      </c>
      <c r="D265" s="39">
        <v>5772</v>
      </c>
      <c r="E265" s="39">
        <v>5739</v>
      </c>
      <c r="F265" s="39">
        <v>5481</v>
      </c>
      <c r="G265" s="39">
        <v>5577</v>
      </c>
    </row>
    <row r="266" spans="1:7" ht="15" x14ac:dyDescent="0.25">
      <c r="A266" s="39"/>
      <c r="B266" s="39"/>
      <c r="C266" s="39">
        <v>45</v>
      </c>
      <c r="D266" s="39">
        <v>5262</v>
      </c>
      <c r="E266" s="39">
        <v>5220</v>
      </c>
      <c r="F266" s="39">
        <v>5154</v>
      </c>
      <c r="G266" s="39">
        <v>5085</v>
      </c>
    </row>
    <row r="267" spans="1:7" ht="15" x14ac:dyDescent="0.25">
      <c r="A267" s="39"/>
      <c r="B267" s="39"/>
      <c r="C267" s="39">
        <v>46</v>
      </c>
      <c r="D267" s="39">
        <v>4737</v>
      </c>
      <c r="E267" s="39">
        <v>4788</v>
      </c>
      <c r="F267" s="39">
        <v>4614</v>
      </c>
      <c r="G267" s="39">
        <v>4770</v>
      </c>
    </row>
    <row r="268" spans="1:7" ht="15" x14ac:dyDescent="0.25">
      <c r="A268" s="39"/>
      <c r="B268" s="39"/>
      <c r="C268" s="39">
        <v>47</v>
      </c>
      <c r="D268" s="39">
        <v>4353</v>
      </c>
      <c r="E268" s="39">
        <v>4230</v>
      </c>
      <c r="F268" s="39">
        <v>4188</v>
      </c>
      <c r="G268" s="39">
        <v>4230</v>
      </c>
    </row>
    <row r="269" spans="1:7" ht="15" x14ac:dyDescent="0.25">
      <c r="A269" s="39"/>
      <c r="B269" s="39"/>
      <c r="C269" s="39">
        <v>48</v>
      </c>
      <c r="D269" s="39">
        <v>4110</v>
      </c>
      <c r="E269" s="39">
        <v>3765</v>
      </c>
      <c r="F269" s="39">
        <v>3681</v>
      </c>
      <c r="G269" s="39">
        <v>3828</v>
      </c>
    </row>
    <row r="270" spans="1:7" ht="15" x14ac:dyDescent="0.25">
      <c r="A270" s="39"/>
      <c r="B270" s="39"/>
      <c r="C270" s="39">
        <v>49</v>
      </c>
      <c r="D270" s="39">
        <v>3999</v>
      </c>
      <c r="E270" s="39">
        <v>3579</v>
      </c>
      <c r="F270" s="39">
        <v>3396</v>
      </c>
      <c r="G270" s="39">
        <v>3321</v>
      </c>
    </row>
    <row r="271" spans="1:7" ht="15" x14ac:dyDescent="0.25">
      <c r="A271" s="39"/>
      <c r="B271" s="39"/>
      <c r="C271" s="39">
        <v>50</v>
      </c>
      <c r="D271" s="39">
        <v>3477</v>
      </c>
      <c r="E271" s="39">
        <v>3435</v>
      </c>
      <c r="F271" s="39">
        <v>3138</v>
      </c>
      <c r="G271" s="39">
        <v>2973</v>
      </c>
    </row>
    <row r="272" spans="1:7" ht="15" x14ac:dyDescent="0.25">
      <c r="A272" s="39"/>
      <c r="B272" s="39"/>
      <c r="C272" s="39">
        <v>51</v>
      </c>
      <c r="D272" s="39">
        <v>3024</v>
      </c>
      <c r="E272" s="39">
        <v>3021</v>
      </c>
      <c r="F272" s="39">
        <v>2931</v>
      </c>
      <c r="G272" s="39">
        <v>2652</v>
      </c>
    </row>
    <row r="273" spans="1:7" ht="15" x14ac:dyDescent="0.25">
      <c r="A273" s="39"/>
      <c r="B273" s="39"/>
      <c r="C273" s="39">
        <v>52</v>
      </c>
      <c r="D273" s="39">
        <v>2646</v>
      </c>
      <c r="E273" s="39">
        <v>2574</v>
      </c>
      <c r="F273" s="39">
        <v>2613</v>
      </c>
      <c r="G273" s="39">
        <v>2550</v>
      </c>
    </row>
    <row r="274" spans="1:7" ht="15" x14ac:dyDescent="0.25">
      <c r="A274" s="39"/>
      <c r="B274" s="39"/>
      <c r="C274" s="39">
        <v>53</v>
      </c>
      <c r="D274" s="39">
        <v>2433</v>
      </c>
      <c r="E274" s="39">
        <v>2220</v>
      </c>
      <c r="F274" s="39">
        <v>2229</v>
      </c>
      <c r="G274" s="39">
        <v>2256</v>
      </c>
    </row>
    <row r="275" spans="1:7" ht="15" x14ac:dyDescent="0.25">
      <c r="A275" s="39"/>
      <c r="B275" s="39"/>
      <c r="C275" s="39">
        <v>54</v>
      </c>
      <c r="D275" s="39">
        <v>2085</v>
      </c>
      <c r="E275" s="39">
        <v>2019</v>
      </c>
      <c r="F275" s="39">
        <v>1932</v>
      </c>
      <c r="G275" s="39">
        <v>1869</v>
      </c>
    </row>
    <row r="276" spans="1:7" ht="15" x14ac:dyDescent="0.25">
      <c r="A276" s="39"/>
      <c r="B276" s="39"/>
      <c r="C276" s="39">
        <v>55</v>
      </c>
      <c r="D276" s="39">
        <v>1755</v>
      </c>
      <c r="E276" s="39">
        <v>1794</v>
      </c>
      <c r="F276" s="39">
        <v>1668</v>
      </c>
      <c r="G276" s="39">
        <v>1674</v>
      </c>
    </row>
    <row r="277" spans="1:7" ht="15" x14ac:dyDescent="0.25">
      <c r="A277" s="39"/>
      <c r="B277" s="39"/>
      <c r="C277" s="39">
        <v>56</v>
      </c>
      <c r="D277" s="39">
        <v>1554</v>
      </c>
      <c r="E277" s="39">
        <v>1416</v>
      </c>
      <c r="F277" s="39">
        <v>1452</v>
      </c>
      <c r="G277" s="39">
        <v>1437</v>
      </c>
    </row>
    <row r="278" spans="1:7" ht="15" x14ac:dyDescent="0.25">
      <c r="A278" s="39"/>
      <c r="B278" s="39"/>
      <c r="C278" s="39">
        <v>57</v>
      </c>
      <c r="D278" s="39">
        <v>1335</v>
      </c>
      <c r="E278" s="39">
        <v>1263</v>
      </c>
      <c r="F278" s="39">
        <v>1176</v>
      </c>
      <c r="G278" s="39">
        <v>1221</v>
      </c>
    </row>
    <row r="279" spans="1:7" ht="15" x14ac:dyDescent="0.25">
      <c r="A279" s="39"/>
      <c r="B279" s="39"/>
      <c r="C279" s="39">
        <v>58</v>
      </c>
      <c r="D279" s="39">
        <v>1158</v>
      </c>
      <c r="E279" s="39">
        <v>1149</v>
      </c>
      <c r="F279" s="39">
        <v>1047</v>
      </c>
      <c r="G279" s="39">
        <v>1065</v>
      </c>
    </row>
    <row r="280" spans="1:7" ht="15" x14ac:dyDescent="0.25">
      <c r="A280" s="39"/>
      <c r="B280" s="39"/>
      <c r="C280" s="39">
        <v>59</v>
      </c>
      <c r="D280" s="39">
        <v>915</v>
      </c>
      <c r="E280" s="39">
        <v>951</v>
      </c>
      <c r="F280" s="39">
        <v>945</v>
      </c>
      <c r="G280" s="39">
        <v>882</v>
      </c>
    </row>
    <row r="281" spans="1:7" ht="15" x14ac:dyDescent="0.25">
      <c r="A281" s="39"/>
      <c r="B281" s="39"/>
      <c r="C281" s="39">
        <v>60</v>
      </c>
      <c r="D281" s="39">
        <v>786</v>
      </c>
      <c r="E281" s="39">
        <v>759</v>
      </c>
      <c r="F281" s="39">
        <v>813</v>
      </c>
      <c r="G281" s="39">
        <v>804</v>
      </c>
    </row>
    <row r="282" spans="1:7" ht="15" x14ac:dyDescent="0.25">
      <c r="A282" s="39"/>
      <c r="B282" s="39"/>
      <c r="C282" s="39">
        <v>61</v>
      </c>
      <c r="D282" s="39">
        <v>696</v>
      </c>
      <c r="E282" s="39">
        <v>666</v>
      </c>
      <c r="F282" s="39">
        <v>678</v>
      </c>
      <c r="G282" s="39">
        <v>675</v>
      </c>
    </row>
    <row r="283" spans="1:7" ht="15" x14ac:dyDescent="0.25">
      <c r="A283" s="39"/>
      <c r="B283" s="39"/>
      <c r="C283" s="39">
        <v>62</v>
      </c>
      <c r="D283" s="39">
        <v>528</v>
      </c>
      <c r="E283" s="39">
        <v>597</v>
      </c>
      <c r="F283" s="39">
        <v>564</v>
      </c>
      <c r="G283" s="39">
        <v>561</v>
      </c>
    </row>
    <row r="284" spans="1:7" ht="15" x14ac:dyDescent="0.25">
      <c r="A284" s="39"/>
      <c r="B284" s="39"/>
      <c r="C284" s="39">
        <v>63</v>
      </c>
      <c r="D284" s="39">
        <v>450</v>
      </c>
      <c r="E284" s="39">
        <v>471</v>
      </c>
      <c r="F284" s="39">
        <v>471</v>
      </c>
      <c r="G284" s="39">
        <v>537</v>
      </c>
    </row>
    <row r="285" spans="1:7" ht="15" x14ac:dyDescent="0.25">
      <c r="A285" s="39"/>
      <c r="B285" s="39"/>
      <c r="C285" s="39">
        <v>64</v>
      </c>
      <c r="D285" s="39">
        <v>390</v>
      </c>
      <c r="E285" s="39">
        <v>405</v>
      </c>
      <c r="F285" s="39">
        <v>381</v>
      </c>
      <c r="G285" s="39">
        <v>402</v>
      </c>
    </row>
    <row r="286" spans="1:7" ht="15" x14ac:dyDescent="0.25">
      <c r="A286" s="39"/>
      <c r="B286" s="39"/>
      <c r="C286" s="39">
        <v>65</v>
      </c>
      <c r="D286" s="39">
        <v>405</v>
      </c>
      <c r="E286" s="39">
        <v>408</v>
      </c>
      <c r="F286" s="39">
        <v>366</v>
      </c>
      <c r="G286" s="39">
        <v>411</v>
      </c>
    </row>
    <row r="287" spans="1:7" ht="15" x14ac:dyDescent="0.25">
      <c r="A287" s="39"/>
      <c r="B287" s="39"/>
      <c r="C287" s="39">
        <v>66</v>
      </c>
      <c r="D287" s="39">
        <v>405</v>
      </c>
      <c r="E287" s="39">
        <v>372</v>
      </c>
      <c r="F287" s="39">
        <v>387</v>
      </c>
      <c r="G287" s="39">
        <v>378</v>
      </c>
    </row>
    <row r="288" spans="1:7" ht="15" x14ac:dyDescent="0.25">
      <c r="A288" s="39"/>
      <c r="B288" s="39"/>
      <c r="C288" s="39">
        <v>67</v>
      </c>
      <c r="D288" s="39">
        <v>348</v>
      </c>
      <c r="E288" s="39">
        <v>360</v>
      </c>
      <c r="F288" s="39">
        <v>336</v>
      </c>
      <c r="G288" s="39">
        <v>318</v>
      </c>
    </row>
    <row r="289" spans="1:7" ht="15" x14ac:dyDescent="0.25">
      <c r="A289" s="39"/>
      <c r="B289" s="39"/>
      <c r="C289" s="39">
        <v>68</v>
      </c>
      <c r="D289" s="39">
        <v>282</v>
      </c>
      <c r="E289" s="39">
        <v>318</v>
      </c>
      <c r="F289" s="39">
        <v>309</v>
      </c>
      <c r="G289" s="39">
        <v>288</v>
      </c>
    </row>
    <row r="290" spans="1:7" ht="15" x14ac:dyDescent="0.25">
      <c r="A290" s="39"/>
      <c r="B290" s="39"/>
      <c r="C290" s="39">
        <v>69</v>
      </c>
      <c r="D290" s="39">
        <v>246</v>
      </c>
      <c r="E290" s="39">
        <v>243</v>
      </c>
      <c r="F290" s="39">
        <v>255</v>
      </c>
      <c r="G290" s="39">
        <v>285</v>
      </c>
    </row>
    <row r="291" spans="1:7" ht="15" x14ac:dyDescent="0.25">
      <c r="A291" s="39"/>
      <c r="B291" s="39"/>
      <c r="C291" s="39">
        <v>70</v>
      </c>
      <c r="D291" s="39">
        <v>225</v>
      </c>
      <c r="E291" s="39">
        <v>222</v>
      </c>
      <c r="F291" s="39">
        <v>183</v>
      </c>
      <c r="G291" s="39">
        <v>240</v>
      </c>
    </row>
    <row r="292" spans="1:7" ht="15" x14ac:dyDescent="0.25">
      <c r="A292" s="39"/>
      <c r="B292" s="39"/>
      <c r="C292" s="39">
        <v>71</v>
      </c>
      <c r="D292" s="39">
        <v>201</v>
      </c>
      <c r="E292" s="39">
        <v>195</v>
      </c>
      <c r="F292" s="39">
        <v>183</v>
      </c>
      <c r="G292" s="39">
        <v>156</v>
      </c>
    </row>
    <row r="293" spans="1:7" ht="15" x14ac:dyDescent="0.25">
      <c r="A293" s="39"/>
      <c r="B293" s="39"/>
      <c r="C293" s="39">
        <v>72</v>
      </c>
      <c r="D293" s="39">
        <v>150</v>
      </c>
      <c r="E293" s="39">
        <v>168</v>
      </c>
      <c r="F293" s="39">
        <v>153</v>
      </c>
      <c r="G293" s="39">
        <v>153</v>
      </c>
    </row>
    <row r="294" spans="1:7" ht="15" x14ac:dyDescent="0.25">
      <c r="A294" s="39"/>
      <c r="B294" s="39"/>
      <c r="C294" s="39">
        <v>73</v>
      </c>
      <c r="D294" s="39">
        <v>162</v>
      </c>
      <c r="E294" s="39">
        <v>129</v>
      </c>
      <c r="F294" s="39">
        <v>126</v>
      </c>
      <c r="G294" s="39">
        <v>141</v>
      </c>
    </row>
    <row r="295" spans="1:7" ht="15" x14ac:dyDescent="0.25">
      <c r="A295" s="39"/>
      <c r="B295" s="39"/>
      <c r="C295" s="39">
        <v>74</v>
      </c>
      <c r="D295" s="39">
        <v>114</v>
      </c>
      <c r="E295" s="39">
        <v>138</v>
      </c>
      <c r="F295" s="39">
        <v>99</v>
      </c>
      <c r="G295" s="39">
        <v>108</v>
      </c>
    </row>
    <row r="296" spans="1:7" ht="15" x14ac:dyDescent="0.25">
      <c r="A296" s="39"/>
      <c r="B296" s="39"/>
      <c r="C296" s="39">
        <v>75</v>
      </c>
      <c r="D296" s="39">
        <v>96</v>
      </c>
      <c r="E296" s="39">
        <v>84</v>
      </c>
      <c r="F296" s="39">
        <v>90</v>
      </c>
      <c r="G296" s="39">
        <v>87</v>
      </c>
    </row>
    <row r="297" spans="1:7" ht="15" x14ac:dyDescent="0.25">
      <c r="A297" s="39"/>
      <c r="B297" s="39"/>
      <c r="C297" s="39">
        <v>76</v>
      </c>
      <c r="D297" s="39">
        <v>69</v>
      </c>
      <c r="E297" s="39">
        <v>84</v>
      </c>
      <c r="F297" s="39">
        <v>78</v>
      </c>
      <c r="G297" s="39">
        <v>75</v>
      </c>
    </row>
    <row r="298" spans="1:7" ht="15" x14ac:dyDescent="0.25">
      <c r="A298" s="39"/>
      <c r="B298" s="39"/>
      <c r="C298" s="39">
        <v>77</v>
      </c>
      <c r="D298" s="39">
        <v>78</v>
      </c>
      <c r="E298" s="39">
        <v>57</v>
      </c>
      <c r="F298" s="39">
        <v>48</v>
      </c>
      <c r="G298" s="39">
        <v>54</v>
      </c>
    </row>
    <row r="299" spans="1:7" ht="15" x14ac:dyDescent="0.25">
      <c r="A299" s="39"/>
      <c r="B299" s="39"/>
      <c r="C299" s="39">
        <v>78</v>
      </c>
      <c r="D299" s="39">
        <v>57</v>
      </c>
      <c r="E299" s="39">
        <v>63</v>
      </c>
      <c r="F299" s="39">
        <v>54</v>
      </c>
      <c r="G299" s="39">
        <v>39</v>
      </c>
    </row>
    <row r="300" spans="1:7" ht="15" x14ac:dyDescent="0.25">
      <c r="A300" s="39"/>
      <c r="B300" s="39"/>
      <c r="C300" s="39">
        <v>79</v>
      </c>
      <c r="D300" s="39">
        <v>69</v>
      </c>
      <c r="E300" s="39">
        <v>45</v>
      </c>
      <c r="F300" s="39">
        <v>36</v>
      </c>
      <c r="G300" s="39">
        <v>30</v>
      </c>
    </row>
    <row r="301" spans="1:7" ht="15" x14ac:dyDescent="0.25">
      <c r="A301" s="39"/>
      <c r="B301" s="39"/>
      <c r="C301" s="39">
        <v>80</v>
      </c>
      <c r="D301" s="39">
        <v>51</v>
      </c>
      <c r="E301" s="39">
        <v>48</v>
      </c>
      <c r="F301" s="39">
        <v>36</v>
      </c>
      <c r="G301" s="39">
        <v>24</v>
      </c>
    </row>
    <row r="302" spans="1:7" ht="15" x14ac:dyDescent="0.25">
      <c r="A302" s="39"/>
      <c r="B302" s="39"/>
      <c r="C302" s="39">
        <v>81</v>
      </c>
      <c r="D302" s="39">
        <v>33</v>
      </c>
      <c r="E302" s="39">
        <v>30</v>
      </c>
      <c r="F302" s="39">
        <v>36</v>
      </c>
      <c r="G302" s="39">
        <v>27</v>
      </c>
    </row>
    <row r="303" spans="1:7" ht="15" x14ac:dyDescent="0.25">
      <c r="A303" s="39"/>
      <c r="B303" s="39"/>
      <c r="C303" s="39">
        <v>82</v>
      </c>
      <c r="D303" s="39">
        <v>33</v>
      </c>
      <c r="E303" s="39">
        <v>24</v>
      </c>
      <c r="F303" s="39">
        <v>18</v>
      </c>
      <c r="G303" s="39">
        <v>33</v>
      </c>
    </row>
    <row r="304" spans="1:7" ht="15" x14ac:dyDescent="0.25">
      <c r="A304" s="39"/>
      <c r="B304" s="39"/>
      <c r="C304" s="39">
        <v>83</v>
      </c>
      <c r="D304" s="39">
        <v>24</v>
      </c>
      <c r="E304" s="39">
        <v>21</v>
      </c>
      <c r="F304" s="39">
        <v>18</v>
      </c>
      <c r="G304" s="39">
        <v>15</v>
      </c>
    </row>
    <row r="305" spans="1:7" ht="15" x14ac:dyDescent="0.25">
      <c r="A305" s="39"/>
      <c r="B305" s="39"/>
      <c r="C305" s="39">
        <v>84</v>
      </c>
      <c r="D305" s="39">
        <v>27</v>
      </c>
      <c r="E305" s="39">
        <v>15</v>
      </c>
      <c r="F305" s="39">
        <v>9</v>
      </c>
      <c r="G305" s="39">
        <v>12</v>
      </c>
    </row>
    <row r="306" spans="1:7" ht="15" x14ac:dyDescent="0.25">
      <c r="A306" s="39"/>
      <c r="B306" s="39"/>
      <c r="C306" s="39">
        <v>85</v>
      </c>
      <c r="D306" s="39">
        <v>21</v>
      </c>
      <c r="E306" s="39">
        <v>15</v>
      </c>
      <c r="F306" s="39">
        <v>9</v>
      </c>
      <c r="G306" s="39">
        <v>9</v>
      </c>
    </row>
    <row r="307" spans="1:7" ht="15" x14ac:dyDescent="0.25">
      <c r="A307" s="39"/>
      <c r="B307" s="39"/>
      <c r="C307" s="39">
        <v>86</v>
      </c>
      <c r="D307" s="39">
        <v>18</v>
      </c>
      <c r="E307" s="39">
        <v>15</v>
      </c>
      <c r="F307" s="39">
        <v>12</v>
      </c>
      <c r="G307" s="39">
        <v>6</v>
      </c>
    </row>
    <row r="308" spans="1:7" ht="15" x14ac:dyDescent="0.25">
      <c r="A308" s="39"/>
      <c r="B308" s="39"/>
      <c r="C308" s="39">
        <v>87</v>
      </c>
      <c r="D308" s="39">
        <v>12</v>
      </c>
      <c r="E308" s="39">
        <v>9</v>
      </c>
      <c r="F308" s="39">
        <v>9</v>
      </c>
      <c r="G308" s="39">
        <v>6</v>
      </c>
    </row>
    <row r="309" spans="1:7" ht="15" x14ac:dyDescent="0.25">
      <c r="A309" s="39"/>
      <c r="B309" s="39"/>
      <c r="C309" s="39">
        <v>88</v>
      </c>
      <c r="D309" s="39">
        <v>9</v>
      </c>
      <c r="E309" s="39">
        <v>9</v>
      </c>
      <c r="F309" s="39">
        <v>12</v>
      </c>
      <c r="G309" s="39">
        <v>6</v>
      </c>
    </row>
    <row r="310" spans="1:7" ht="15" x14ac:dyDescent="0.25">
      <c r="A310" s="39"/>
      <c r="B310" s="39"/>
      <c r="C310" s="39">
        <v>89</v>
      </c>
      <c r="D310" s="39">
        <v>9</v>
      </c>
      <c r="E310" s="39">
        <v>3</v>
      </c>
      <c r="F310" s="39">
        <v>9</v>
      </c>
      <c r="G310" s="39">
        <v>9</v>
      </c>
    </row>
    <row r="311" spans="1:7" ht="15" x14ac:dyDescent="0.25">
      <c r="A311" s="39"/>
      <c r="B311" s="39"/>
      <c r="C311" s="39">
        <v>90</v>
      </c>
      <c r="D311" s="39">
        <v>3</v>
      </c>
      <c r="E311" s="39">
        <v>3</v>
      </c>
      <c r="F311" s="39">
        <v>0</v>
      </c>
      <c r="G311" s="39">
        <v>0</v>
      </c>
    </row>
    <row r="312" spans="1:7" ht="15" x14ac:dyDescent="0.25">
      <c r="A312" s="39"/>
      <c r="B312" s="39"/>
      <c r="C312" s="39">
        <v>91</v>
      </c>
      <c r="D312" s="39">
        <v>0</v>
      </c>
      <c r="E312" s="39">
        <v>0</v>
      </c>
      <c r="F312" s="39">
        <v>3</v>
      </c>
      <c r="G312" s="39">
        <v>0</v>
      </c>
    </row>
    <row r="313" spans="1:7" ht="15" x14ac:dyDescent="0.25">
      <c r="A313" s="39"/>
      <c r="B313" s="39"/>
      <c r="C313" s="39">
        <v>92</v>
      </c>
      <c r="D313" s="39">
        <v>6</v>
      </c>
      <c r="E313" s="39">
        <v>3</v>
      </c>
      <c r="F313" s="39">
        <v>0</v>
      </c>
      <c r="G313" s="39">
        <v>3</v>
      </c>
    </row>
    <row r="314" spans="1:7" ht="15" x14ac:dyDescent="0.25">
      <c r="A314" s="39"/>
      <c r="B314" s="39"/>
      <c r="C314" s="39">
        <v>93</v>
      </c>
      <c r="D314" s="39">
        <v>0</v>
      </c>
      <c r="E314" s="39">
        <v>0</v>
      </c>
      <c r="F314" s="39">
        <v>0</v>
      </c>
      <c r="G314" s="39">
        <v>0</v>
      </c>
    </row>
    <row r="315" spans="1:7" ht="15" x14ac:dyDescent="0.25">
      <c r="A315" s="39"/>
      <c r="B315" s="39"/>
      <c r="C315" s="39">
        <v>94</v>
      </c>
      <c r="D315" s="39">
        <v>3</v>
      </c>
      <c r="E315" s="39">
        <v>0</v>
      </c>
      <c r="F315" s="39">
        <v>0</v>
      </c>
      <c r="G315" s="39">
        <v>3</v>
      </c>
    </row>
    <row r="316" spans="1:7" ht="15" x14ac:dyDescent="0.25">
      <c r="A316" s="39"/>
      <c r="B316" s="39"/>
      <c r="C316" s="39">
        <v>95</v>
      </c>
      <c r="D316" s="39">
        <v>0</v>
      </c>
      <c r="E316" s="39">
        <v>3</v>
      </c>
      <c r="F316" s="39">
        <v>0</v>
      </c>
      <c r="G316" s="39">
        <v>0</v>
      </c>
    </row>
    <row r="317" spans="1:7" ht="15" x14ac:dyDescent="0.25">
      <c r="A317" s="39"/>
      <c r="B317" s="39"/>
      <c r="C317" s="39">
        <v>96</v>
      </c>
      <c r="D317" s="39">
        <v>0</v>
      </c>
      <c r="E317" s="39">
        <v>0</v>
      </c>
      <c r="F317" s="39">
        <v>0</v>
      </c>
      <c r="G317" s="39">
        <v>0</v>
      </c>
    </row>
    <row r="318" spans="1:7" ht="15" x14ac:dyDescent="0.25">
      <c r="A318" s="39"/>
      <c r="B318" s="39"/>
      <c r="C318" s="39">
        <v>97</v>
      </c>
      <c r="D318" s="39">
        <v>0</v>
      </c>
      <c r="E318" s="39">
        <v>0</v>
      </c>
      <c r="F318" s="39">
        <v>0</v>
      </c>
      <c r="G318" s="39">
        <v>0</v>
      </c>
    </row>
    <row r="319" spans="1:7" ht="15" x14ac:dyDescent="0.25">
      <c r="A319" s="39"/>
      <c r="B319" s="39"/>
      <c r="C319" s="39">
        <v>99</v>
      </c>
      <c r="D319" s="39">
        <v>3</v>
      </c>
      <c r="E319" s="39">
        <v>0</v>
      </c>
      <c r="F319" s="39">
        <v>0</v>
      </c>
      <c r="G319" s="39">
        <v>0</v>
      </c>
    </row>
  </sheetData>
  <mergeCells count="1">
    <mergeCell ref="A140:G140"/>
  </mergeCells>
  <hyperlinks>
    <hyperlink ref="A136" r:id="rId1" display="https://www150.statcan.gc.ca/t1/tbl1/en/tv.action?pid=1710000501"/>
  </hyperlinks>
  <pageMargins left="0.7" right="0.7" top="0.75" bottom="0.75" header="0.3" footer="0.3"/>
  <pageSetup orientation="portrait" horizontalDpi="1200" verticalDpi="12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Chart</vt:lpstr>
      <vt:lpstr>Source for Chart</vt:lpstr>
      <vt:lpstr>Source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Dufay</dc:creator>
  <cp:lastModifiedBy>Constance Hewitt</cp:lastModifiedBy>
  <cp:lastPrinted>2016-09-16T15:23:06Z</cp:lastPrinted>
  <dcterms:created xsi:type="dcterms:W3CDTF">2015-11-13T15:43:26Z</dcterms:created>
  <dcterms:modified xsi:type="dcterms:W3CDTF">2019-08-14T15:12:25Z</dcterms:modified>
</cp:coreProperties>
</file>