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Data\Almanac of PSE\2018-2019 NEW FILES FOR WEB\4. Students\"/>
    </mc:Choice>
  </mc:AlternateContent>
  <bookViews>
    <workbookView xWindow="720" yWindow="360" windowWidth="27555" windowHeight="11790"/>
  </bookViews>
  <sheets>
    <sheet name="Table" sheetId="1" r:id="rId1"/>
    <sheet name="Source" sheetId="2" r:id="rId2"/>
    <sheet name="Source for Charts" sheetId="4" r:id="rId3"/>
  </sheets>
  <definedNames>
    <definedName name="_xlnm._FilterDatabase" localSheetId="1" hidden="1">Source!$A$4:$B$34</definedName>
  </definedNames>
  <calcPr calcId="162913" concurrentCalc="0"/>
</workbook>
</file>

<file path=xl/calcChain.xml><?xml version="1.0" encoding="utf-8"?>
<calcChain xmlns="http://schemas.openxmlformats.org/spreadsheetml/2006/main">
  <c r="G11" i="4" l="1"/>
  <c r="G10" i="4"/>
  <c r="G9" i="4"/>
  <c r="G8" i="4"/>
  <c r="F11" i="4"/>
  <c r="F10" i="4"/>
  <c r="F9" i="4"/>
  <c r="F8" i="4"/>
  <c r="E11" i="4"/>
  <c r="E10" i="4"/>
  <c r="E9" i="4"/>
  <c r="E8" i="4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</calcChain>
</file>

<file path=xl/sharedStrings.xml><?xml version="1.0" encoding="utf-8"?>
<sst xmlns="http://schemas.openxmlformats.org/spreadsheetml/2006/main" count="173" uniqueCount="41">
  <si>
    <t>Population</t>
  </si>
  <si>
    <t>Labour Force Participation Rate for Students / Taux de participation des étudiants à la population active</t>
  </si>
  <si>
    <t>Full-time Students as % of All Employed Students / Étudiants à temps plein en % de tous les étudiants employés</t>
  </si>
  <si>
    <t>Full-time Students Employed on a Full-time Basis as % of Full-time Students / Étudiants à temps plein employés à temps plein en % des étudiants à temps plein</t>
  </si>
  <si>
    <t>Student Labour Force Participation, Ages 20-29</t>
  </si>
  <si>
    <t xml:space="preserve">Participation des étudiants à la population active, âgés de 20 à 29 ans </t>
  </si>
  <si>
    <t xml:space="preserve">   Full-time Students / Étudiants à temps plein</t>
  </si>
  <si>
    <t xml:space="preserve">   Part-time Students /  Étudiants à temps partiel</t>
  </si>
  <si>
    <t>Statistics Canada, Table 14-10-0021-01, Unemployment rate, participation rate, and employment rate by type of student during school months, monthly, unadjusted for seasonality</t>
  </si>
  <si>
    <t>Statistique Canada, Tableau 14-10-0021-01 , Taux de chômage, taux d'activité et taux d'emploi selon le genre d'étudiant durant les mois d'étude, données mensuelles non désaisonnalisées</t>
  </si>
  <si>
    <t>Both sexes</t>
  </si>
  <si>
    <t>Labour force characteristics</t>
  </si>
  <si>
    <t>Students</t>
  </si>
  <si>
    <t>Table: 14-10-0021-01 (formerly CANSIM 282-0005) Labour Force Survey estimates (LFS), by full- and part-time students during school months, sex and age group, unadjusted for seasonality, monthly (persons unless otherwise noted)(14)</t>
  </si>
  <si>
    <t>Survey or program details:</t>
  </si>
  <si>
    <t>Labour Force Survey - 3701</t>
  </si>
  <si>
    <t>Sex</t>
  </si>
  <si>
    <t>Age group</t>
  </si>
  <si>
    <t>Population (x 1,000) (1,15)</t>
  </si>
  <si>
    <t>20 to 29 years</t>
  </si>
  <si>
    <t>Full-time students (11)</t>
  </si>
  <si>
    <t>Part-time students (12)</t>
  </si>
  <si>
    <t>Labour force (x 1,000) (2)</t>
  </si>
  <si>
    <t>Employment (x 1,000) (3)</t>
  </si>
  <si>
    <t>Full-time employment (x 1,000) (4)</t>
  </si>
  <si>
    <t>Part-time employment (x 1,000) (5)</t>
  </si>
  <si>
    <t>Unemployment (x 1,000) (6)</t>
  </si>
  <si>
    <t>Not in labour force (x 1,000) (7)</t>
  </si>
  <si>
    <t>Unemployment rate (percentage) (8)</t>
  </si>
  <si>
    <t>Participation rate (percentage) (9)</t>
  </si>
  <si>
    <t>Employment rate (percentage) (10)</t>
  </si>
  <si>
    <t>%</t>
  </si>
  <si>
    <t>Full-time employment</t>
  </si>
  <si>
    <t>Part-time employment</t>
  </si>
  <si>
    <t>Unemployment</t>
  </si>
  <si>
    <t>Full-time Students in the Labour Force, 2017</t>
  </si>
  <si>
    <t>Étudiants à temps plein à la vie active, 2017</t>
  </si>
  <si>
    <t>Full-time Students Who Are Also Full-time Employees, 2017</t>
  </si>
  <si>
    <t>Étudiants et étudiantes à temps plein employés à temps plein, 2017</t>
  </si>
  <si>
    <t>Updated March 1, 2019 / Actualisé le 1 mars 2019</t>
  </si>
  <si>
    <t>Includes data for Fall/Winter students only / Comprend seulement les données sur les étudiants inscrits aux sessions d’automne et d’hiver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</si>
</sst>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5" applyNumberFormat="0" applyAlignment="0" applyProtection="0"/>
    <xf numFmtId="0" fontId="16" fillId="6" borderId="6" applyNumberFormat="0" applyAlignment="0" applyProtection="0"/>
    <xf numFmtId="0" fontId="17" fillId="6" borderId="5" applyNumberFormat="0" applyAlignment="0" applyProtection="0"/>
    <xf numFmtId="0" fontId="18" fillId="0" borderId="7" applyNumberFormat="0" applyFill="0" applyAlignment="0" applyProtection="0"/>
    <xf numFmtId="0" fontId="19" fillId="7" borderId="8" applyNumberFormat="0" applyAlignment="0" applyProtection="0"/>
    <xf numFmtId="0" fontId="20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</cellStyleXfs>
  <cellXfs count="29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5" fillId="0" borderId="0" xfId="0" applyFont="1"/>
    <xf numFmtId="0" fontId="2" fillId="0" borderId="1" xfId="0" applyFont="1" applyBorder="1" applyAlignment="1">
      <alignment wrapText="1"/>
    </xf>
    <xf numFmtId="164" fontId="0" fillId="0" borderId="0" xfId="1" applyNumberFormat="1" applyFont="1"/>
    <xf numFmtId="164" fontId="0" fillId="0" borderId="0" xfId="1" applyNumberFormat="1" applyFont="1"/>
    <xf numFmtId="164" fontId="0" fillId="0" borderId="0" xfId="1" applyNumberFormat="1" applyFont="1"/>
    <xf numFmtId="165" fontId="0" fillId="0" borderId="0" xfId="0" applyNumberFormat="1"/>
    <xf numFmtId="0" fontId="2" fillId="0" borderId="0" xfId="0" applyFont="1" applyBorder="1" applyAlignment="1"/>
    <xf numFmtId="0" fontId="2" fillId="0" borderId="0" xfId="0" applyFont="1" applyAlignment="1"/>
    <xf numFmtId="0" fontId="2" fillId="0" borderId="1" xfId="0" applyFont="1" applyBorder="1" applyAlignment="1"/>
    <xf numFmtId="0" fontId="3" fillId="0" borderId="1" xfId="0" applyFont="1" applyBorder="1" applyAlignment="1">
      <alignment horizontal="center"/>
    </xf>
    <xf numFmtId="164" fontId="2" fillId="0" borderId="0" xfId="1" applyNumberFormat="1" applyFont="1" applyAlignment="1">
      <alignment horizontal="right" indent="2"/>
    </xf>
    <xf numFmtId="164" fontId="2" fillId="0" borderId="1" xfId="0" applyNumberFormat="1" applyFont="1" applyBorder="1" applyAlignment="1">
      <alignment horizontal="right" wrapText="1" indent="2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/>
    <xf numFmtId="0" fontId="6" fillId="0" borderId="0" xfId="0" applyFont="1" applyAlignment="1"/>
    <xf numFmtId="0" fontId="25" fillId="0" borderId="0" xfId="0" applyFont="1" applyBorder="1" applyAlignment="1"/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3" fillId="0" borderId="1" xfId="0" applyFont="1" applyBorder="1" applyAlignment="1">
      <alignment wrapText="1"/>
    </xf>
    <xf numFmtId="0" fontId="0" fillId="0" borderId="0" xfId="0" applyFont="1" applyAlignment="1"/>
    <xf numFmtId="0" fontId="4" fillId="0" borderId="0" xfId="0" applyFont="1" applyAlignment="1"/>
    <xf numFmtId="0" fontId="24" fillId="0" borderId="0" xfId="0" applyFont="1" applyFill="1" applyAlignment="1">
      <alignment horizontal="left" wrapText="1"/>
    </xf>
    <xf numFmtId="0" fontId="0" fillId="0" borderId="0" xfId="0" applyFon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34-4D37-B89B-A3C66C9399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34-4D37-B89B-A3C66C9399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434-4D37-B89B-A3C66C9399CC}"/>
              </c:ext>
            </c:extLst>
          </c:dPt>
          <c:dLbls>
            <c:dLbl>
              <c:idx val="0"/>
              <c:layout>
                <c:manualLayout>
                  <c:x val="9.1120738939668419E-2"/>
                  <c:y val="4.95255772586437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34-4D37-B89B-A3C66C9399CC}"/>
                </c:ext>
              </c:extLst>
            </c:dLbl>
            <c:dLbl>
              <c:idx val="1"/>
              <c:layout>
                <c:manualLayout>
                  <c:x val="5.1577537182852143E-2"/>
                  <c:y val="-0.2617822251385243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434-4D37-B89B-A3C66C9399CC}"/>
                </c:ext>
              </c:extLst>
            </c:dLbl>
            <c:dLbl>
              <c:idx val="2"/>
              <c:layout>
                <c:manualLayout>
                  <c:x val="-0.12896617736819027"/>
                  <c:y val="4.22102508825439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434-4D37-B89B-A3C66C9399C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'Source for Charts'!$A$4:$A$6</c:f>
              <c:strCache>
                <c:ptCount val="3"/>
                <c:pt idx="0">
                  <c:v>Full-time employment</c:v>
                </c:pt>
                <c:pt idx="1">
                  <c:v>Part-time employment</c:v>
                </c:pt>
                <c:pt idx="2">
                  <c:v>Unemployment</c:v>
                </c:pt>
              </c:strCache>
            </c:strRef>
          </c:cat>
          <c:val>
            <c:numRef>
              <c:f>'Source for Charts'!$G$4:$G$6</c:f>
              <c:numCache>
                <c:formatCode>0.0</c:formatCode>
                <c:ptCount val="3"/>
                <c:pt idx="0">
                  <c:v>73.275000000000006</c:v>
                </c:pt>
                <c:pt idx="1">
                  <c:v>448.13749999999999</c:v>
                </c:pt>
                <c:pt idx="2">
                  <c:v>40.487500000000004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434-4D37-B89B-A3C66C939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'Source for Charts'!$E$2:$G$2</c:f>
              <c:numCache>
                <c:formatCode>General</c:formatCode>
                <c:ptCount val="3"/>
                <c:pt idx="0">
                  <c:v>1997</c:v>
                </c:pt>
                <c:pt idx="1">
                  <c:v>2007</c:v>
                </c:pt>
                <c:pt idx="2">
                  <c:v>2017</c:v>
                </c:pt>
              </c:numCache>
            </c:numRef>
          </c:cat>
          <c:val>
            <c:numRef>
              <c:f>'Source for Charts'!$E$4:$G$4</c:f>
              <c:numCache>
                <c:formatCode>0.0</c:formatCode>
                <c:ptCount val="3"/>
                <c:pt idx="0">
                  <c:v>37.8125</c:v>
                </c:pt>
                <c:pt idx="1">
                  <c:v>63.899999999999991</c:v>
                </c:pt>
                <c:pt idx="2">
                  <c:v>73.275000000000006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04-4546-A767-947442AB1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6852248"/>
        <c:axId val="756846344"/>
      </c:barChart>
      <c:catAx>
        <c:axId val="756852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846344"/>
        <c:crosses val="autoZero"/>
        <c:auto val="1"/>
        <c:lblAlgn val="ctr"/>
        <c:lblOffset val="100"/>
        <c:noMultiLvlLbl val="0"/>
      </c:catAx>
      <c:valAx>
        <c:axId val="756846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852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09-47CA-81A8-63F700A18D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09-47CA-81A8-63F700A18D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509-47CA-81A8-63F700A18DAE}"/>
              </c:ext>
            </c:extLst>
          </c:dPt>
          <c:dLbls>
            <c:dLbl>
              <c:idx val="0"/>
              <c:layout>
                <c:manualLayout>
                  <c:x val="7.2704505686789156E-2"/>
                  <c:y val="5.20833333333333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09-47CA-81A8-63F700A18DAE}"/>
                </c:ext>
              </c:extLst>
            </c:dLbl>
            <c:dLbl>
              <c:idx val="1"/>
              <c:layout>
                <c:manualLayout>
                  <c:x val="5.1577537182852143E-2"/>
                  <c:y val="-0.2617822251385243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09-47CA-81A8-63F700A18DAE}"/>
                </c:ext>
              </c:extLst>
            </c:dLbl>
            <c:dLbl>
              <c:idx val="2"/>
              <c:layout>
                <c:manualLayout>
                  <c:x val="-0.10287653105861767"/>
                  <c:y val="2.43055555555555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09-47CA-81A8-63F700A18DA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'Source for Charts'!$A$4:$A$6</c:f>
              <c:strCache>
                <c:ptCount val="3"/>
                <c:pt idx="0">
                  <c:v>Full-time employment</c:v>
                </c:pt>
                <c:pt idx="1">
                  <c:v>Part-time employment</c:v>
                </c:pt>
                <c:pt idx="2">
                  <c:v>Unemployment</c:v>
                </c:pt>
              </c:strCache>
            </c:strRef>
          </c:cat>
          <c:val>
            <c:numRef>
              <c:f>'Source for Charts'!$G$4:$G$6</c:f>
              <c:numCache>
                <c:formatCode>0.0</c:formatCode>
                <c:ptCount val="3"/>
                <c:pt idx="0">
                  <c:v>73.275000000000006</c:v>
                </c:pt>
                <c:pt idx="1">
                  <c:v>448.13749999999999</c:v>
                </c:pt>
                <c:pt idx="2">
                  <c:v>40.487500000000004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9-47CA-81A8-63F700A18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'Source for Charts'!$E$2:$G$2</c:f>
              <c:numCache>
                <c:formatCode>General</c:formatCode>
                <c:ptCount val="3"/>
                <c:pt idx="0">
                  <c:v>1997</c:v>
                </c:pt>
                <c:pt idx="1">
                  <c:v>2007</c:v>
                </c:pt>
                <c:pt idx="2">
                  <c:v>2017</c:v>
                </c:pt>
              </c:numCache>
            </c:numRef>
          </c:cat>
          <c:val>
            <c:numRef>
              <c:f>'Source for Charts'!$E$4:$G$4</c:f>
              <c:numCache>
                <c:formatCode>0.0</c:formatCode>
                <c:ptCount val="3"/>
                <c:pt idx="0">
                  <c:v>37.8125</c:v>
                </c:pt>
                <c:pt idx="1">
                  <c:v>63.899999999999991</c:v>
                </c:pt>
                <c:pt idx="2">
                  <c:v>73.275000000000006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88-4E37-818B-DA4CC2D71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6852248"/>
        <c:axId val="756846344"/>
      </c:barChart>
      <c:catAx>
        <c:axId val="756852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846344"/>
        <c:crosses val="autoZero"/>
        <c:auto val="1"/>
        <c:lblAlgn val="ctr"/>
        <c:lblOffset val="100"/>
        <c:noMultiLvlLbl val="0"/>
      </c:catAx>
      <c:valAx>
        <c:axId val="756846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852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7781924</xdr:colOff>
      <xdr:row>0</xdr:row>
      <xdr:rowOff>104774</xdr:rowOff>
    </xdr:from>
    <xdr:to>
      <xdr:col>4</xdr:col>
      <xdr:colOff>4574</xdr:colOff>
      <xdr:row>2</xdr:row>
      <xdr:rowOff>224</xdr:rowOff>
    </xdr:to>
    <xdr:pic>
      <xdr:nvPicPr>
        <xdr:cNvPr id="3" name="Picture 2" descr="AlmanacLogoRGB.t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4" y="104774"/>
          <a:ext cx="2566800" cy="4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57143</xdr:colOff>
      <xdr:row>13</xdr:row>
      <xdr:rowOff>295264</xdr:rowOff>
    </xdr:from>
    <xdr:to>
      <xdr:col>1</xdr:col>
      <xdr:colOff>17135</xdr:colOff>
      <xdr:row>40</xdr:row>
      <xdr:rowOff>12181</xdr:rowOff>
    </xdr:to>
    <xdr:graphicFrame macro="">
      <xdr:nvGraphicFramePr>
        <xdr:cNvPr id="5" name="Chart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42</xdr:row>
      <xdr:rowOff>295271</xdr:rowOff>
    </xdr:from>
    <xdr:to>
      <xdr:col>1</xdr:col>
      <xdr:colOff>17145</xdr:colOff>
      <xdr:row>69</xdr:row>
      <xdr:rowOff>12189</xdr:rowOff>
    </xdr:to>
    <xdr:graphicFrame macro="">
      <xdr:nvGraphicFramePr>
        <xdr:cNvPr id="7" name="Chart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47625</xdr:colOff>
      <xdr:row>1</xdr:row>
      <xdr:rowOff>9525</xdr:rowOff>
    </xdr:from>
    <xdr:to>
      <xdr:col>0</xdr:col>
      <xdr:colOff>749046</xdr:colOff>
      <xdr:row>2</xdr:row>
      <xdr:rowOff>9525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00025"/>
          <a:ext cx="701421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0</xdr:row>
      <xdr:rowOff>85725</xdr:rowOff>
    </xdr:from>
    <xdr:to>
      <xdr:col>14</xdr:col>
      <xdr:colOff>600075</xdr:colOff>
      <xdr:row>14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333375</xdr:colOff>
      <xdr:row>17</xdr:row>
      <xdr:rowOff>9525</xdr:rowOff>
    </xdr:from>
    <xdr:to>
      <xdr:col>15</xdr:col>
      <xdr:colOff>28575</xdr:colOff>
      <xdr:row>31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76"/>
  <sheetViews>
    <sheetView tabSelected="1" workbookViewId="0">
      <selection activeCell="A5" sqref="A5"/>
    </sheetView>
  </sheetViews>
  <sheetFormatPr defaultRowHeight="15" x14ac:dyDescent="0.25"/>
  <cols>
    <col min="1" max="1" width="124.7109375" style="1" customWidth="1"/>
    <col min="2" max="4" width="10.140625" style="1" customWidth="1"/>
    <col min="5" max="253" width="9.140625" style="1"/>
    <col min="254" max="254" width="66.5703125" style="1" customWidth="1"/>
    <col min="255" max="509" width="9.140625" style="1"/>
    <col min="510" max="510" width="66.5703125" style="1" customWidth="1"/>
    <col min="511" max="765" width="9.140625" style="1"/>
    <col min="766" max="766" width="66.5703125" style="1" customWidth="1"/>
    <col min="767" max="1021" width="9.140625" style="1"/>
    <col min="1022" max="1022" width="66.5703125" style="1" customWidth="1"/>
    <col min="1023" max="1277" width="9.140625" style="1"/>
    <col min="1278" max="1278" width="66.5703125" style="1" customWidth="1"/>
    <col min="1279" max="1533" width="9.140625" style="1"/>
    <col min="1534" max="1534" width="66.5703125" style="1" customWidth="1"/>
    <col min="1535" max="1789" width="9.140625" style="1"/>
    <col min="1790" max="1790" width="66.5703125" style="1" customWidth="1"/>
    <col min="1791" max="2045" width="9.140625" style="1"/>
    <col min="2046" max="2046" width="66.5703125" style="1" customWidth="1"/>
    <col min="2047" max="2301" width="9.140625" style="1"/>
    <col min="2302" max="2302" width="66.5703125" style="1" customWidth="1"/>
    <col min="2303" max="2557" width="9.140625" style="1"/>
    <col min="2558" max="2558" width="66.5703125" style="1" customWidth="1"/>
    <col min="2559" max="2813" width="9.140625" style="1"/>
    <col min="2814" max="2814" width="66.5703125" style="1" customWidth="1"/>
    <col min="2815" max="3069" width="9.140625" style="1"/>
    <col min="3070" max="3070" width="66.5703125" style="1" customWidth="1"/>
    <col min="3071" max="3325" width="9.140625" style="1"/>
    <col min="3326" max="3326" width="66.5703125" style="1" customWidth="1"/>
    <col min="3327" max="3581" width="9.140625" style="1"/>
    <col min="3582" max="3582" width="66.5703125" style="1" customWidth="1"/>
    <col min="3583" max="3837" width="9.140625" style="1"/>
    <col min="3838" max="3838" width="66.5703125" style="1" customWidth="1"/>
    <col min="3839" max="4093" width="9.140625" style="1"/>
    <col min="4094" max="4094" width="66.5703125" style="1" customWidth="1"/>
    <col min="4095" max="4349" width="9.140625" style="1"/>
    <col min="4350" max="4350" width="66.5703125" style="1" customWidth="1"/>
    <col min="4351" max="4605" width="9.140625" style="1"/>
    <col min="4606" max="4606" width="66.5703125" style="1" customWidth="1"/>
    <col min="4607" max="4861" width="9.140625" style="1"/>
    <col min="4862" max="4862" width="66.5703125" style="1" customWidth="1"/>
    <col min="4863" max="5117" width="9.140625" style="1"/>
    <col min="5118" max="5118" width="66.5703125" style="1" customWidth="1"/>
    <col min="5119" max="5373" width="9.140625" style="1"/>
    <col min="5374" max="5374" width="66.5703125" style="1" customWidth="1"/>
    <col min="5375" max="5629" width="9.140625" style="1"/>
    <col min="5630" max="5630" width="66.5703125" style="1" customWidth="1"/>
    <col min="5631" max="5885" width="9.140625" style="1"/>
    <col min="5886" max="5886" width="66.5703125" style="1" customWidth="1"/>
    <col min="5887" max="6141" width="9.140625" style="1"/>
    <col min="6142" max="6142" width="66.5703125" style="1" customWidth="1"/>
    <col min="6143" max="6397" width="9.140625" style="1"/>
    <col min="6398" max="6398" width="66.5703125" style="1" customWidth="1"/>
    <col min="6399" max="6653" width="9.140625" style="1"/>
    <col min="6654" max="6654" width="66.5703125" style="1" customWidth="1"/>
    <col min="6655" max="6909" width="9.140625" style="1"/>
    <col min="6910" max="6910" width="66.5703125" style="1" customWidth="1"/>
    <col min="6911" max="7165" width="9.140625" style="1"/>
    <col min="7166" max="7166" width="66.5703125" style="1" customWidth="1"/>
    <col min="7167" max="7421" width="9.140625" style="1"/>
    <col min="7422" max="7422" width="66.5703125" style="1" customWidth="1"/>
    <col min="7423" max="7677" width="9.140625" style="1"/>
    <col min="7678" max="7678" width="66.5703125" style="1" customWidth="1"/>
    <col min="7679" max="7933" width="9.140625" style="1"/>
    <col min="7934" max="7934" width="66.5703125" style="1" customWidth="1"/>
    <col min="7935" max="8189" width="9.140625" style="1"/>
    <col min="8190" max="8190" width="66.5703125" style="1" customWidth="1"/>
    <col min="8191" max="8445" width="9.140625" style="1"/>
    <col min="8446" max="8446" width="66.5703125" style="1" customWidth="1"/>
    <col min="8447" max="8701" width="9.140625" style="1"/>
    <col min="8702" max="8702" width="66.5703125" style="1" customWidth="1"/>
    <col min="8703" max="8957" width="9.140625" style="1"/>
    <col min="8958" max="8958" width="66.5703125" style="1" customWidth="1"/>
    <col min="8959" max="9213" width="9.140625" style="1"/>
    <col min="9214" max="9214" width="66.5703125" style="1" customWidth="1"/>
    <col min="9215" max="9469" width="9.140625" style="1"/>
    <col min="9470" max="9470" width="66.5703125" style="1" customWidth="1"/>
    <col min="9471" max="9725" width="9.140625" style="1"/>
    <col min="9726" max="9726" width="66.5703125" style="1" customWidth="1"/>
    <col min="9727" max="9981" width="9.140625" style="1"/>
    <col min="9982" max="9982" width="66.5703125" style="1" customWidth="1"/>
    <col min="9983" max="10237" width="9.140625" style="1"/>
    <col min="10238" max="10238" width="66.5703125" style="1" customWidth="1"/>
    <col min="10239" max="10493" width="9.140625" style="1"/>
    <col min="10494" max="10494" width="66.5703125" style="1" customWidth="1"/>
    <col min="10495" max="10749" width="9.140625" style="1"/>
    <col min="10750" max="10750" width="66.5703125" style="1" customWidth="1"/>
    <col min="10751" max="11005" width="9.140625" style="1"/>
    <col min="11006" max="11006" width="66.5703125" style="1" customWidth="1"/>
    <col min="11007" max="11261" width="9.140625" style="1"/>
    <col min="11262" max="11262" width="66.5703125" style="1" customWidth="1"/>
    <col min="11263" max="11517" width="9.140625" style="1"/>
    <col min="11518" max="11518" width="66.5703125" style="1" customWidth="1"/>
    <col min="11519" max="11773" width="9.140625" style="1"/>
    <col min="11774" max="11774" width="66.5703125" style="1" customWidth="1"/>
    <col min="11775" max="12029" width="9.140625" style="1"/>
    <col min="12030" max="12030" width="66.5703125" style="1" customWidth="1"/>
    <col min="12031" max="12285" width="9.140625" style="1"/>
    <col min="12286" max="12286" width="66.5703125" style="1" customWidth="1"/>
    <col min="12287" max="12541" width="9.140625" style="1"/>
    <col min="12542" max="12542" width="66.5703125" style="1" customWidth="1"/>
    <col min="12543" max="12797" width="9.140625" style="1"/>
    <col min="12798" max="12798" width="66.5703125" style="1" customWidth="1"/>
    <col min="12799" max="13053" width="9.140625" style="1"/>
    <col min="13054" max="13054" width="66.5703125" style="1" customWidth="1"/>
    <col min="13055" max="13309" width="9.140625" style="1"/>
    <col min="13310" max="13310" width="66.5703125" style="1" customWidth="1"/>
    <col min="13311" max="13565" width="9.140625" style="1"/>
    <col min="13566" max="13566" width="66.5703125" style="1" customWidth="1"/>
    <col min="13567" max="13821" width="9.140625" style="1"/>
    <col min="13822" max="13822" width="66.5703125" style="1" customWidth="1"/>
    <col min="13823" max="14077" width="9.140625" style="1"/>
    <col min="14078" max="14078" width="66.5703125" style="1" customWidth="1"/>
    <col min="14079" max="14333" width="9.140625" style="1"/>
    <col min="14334" max="14334" width="66.5703125" style="1" customWidth="1"/>
    <col min="14335" max="14589" width="9.140625" style="1"/>
    <col min="14590" max="14590" width="66.5703125" style="1" customWidth="1"/>
    <col min="14591" max="14845" width="9.140625" style="1"/>
    <col min="14846" max="14846" width="66.5703125" style="1" customWidth="1"/>
    <col min="14847" max="15101" width="9.140625" style="1"/>
    <col min="15102" max="15102" width="66.5703125" style="1" customWidth="1"/>
    <col min="15103" max="15357" width="9.140625" style="1"/>
    <col min="15358" max="15358" width="66.5703125" style="1" customWidth="1"/>
    <col min="15359" max="15613" width="9.140625" style="1"/>
    <col min="15614" max="15614" width="66.5703125" style="1" customWidth="1"/>
    <col min="15615" max="15869" width="9.140625" style="1"/>
    <col min="15870" max="15870" width="66.5703125" style="1" customWidth="1"/>
    <col min="15871" max="16125" width="9.140625" style="1"/>
    <col min="16126" max="16126" width="66.5703125" style="1" customWidth="1"/>
    <col min="16127" max="16384" width="9.140625" style="1"/>
  </cols>
  <sheetData>
    <row r="1" spans="1:5" ht="15" customHeight="1" x14ac:dyDescent="0.25"/>
    <row r="2" spans="1:5" ht="32.1" customHeight="1" x14ac:dyDescent="0.25"/>
    <row r="3" spans="1:5" s="23" customFormat="1" ht="21.95" customHeight="1" x14ac:dyDescent="0.25">
      <c r="A3" s="22" t="s">
        <v>4</v>
      </c>
    </row>
    <row r="4" spans="1:5" s="23" customFormat="1" ht="21.95" customHeight="1" x14ac:dyDescent="0.25">
      <c r="A4" s="22" t="s">
        <v>5</v>
      </c>
    </row>
    <row r="5" spans="1:5" ht="15" customHeight="1" x14ac:dyDescent="0.25">
      <c r="A5" s="2"/>
    </row>
    <row r="6" spans="1:5" ht="15" customHeight="1" x14ac:dyDescent="0.25">
      <c r="A6" s="24" t="s">
        <v>0</v>
      </c>
      <c r="B6" s="14">
        <v>1997</v>
      </c>
      <c r="C6" s="14">
        <v>2007</v>
      </c>
      <c r="D6" s="14">
        <v>2017</v>
      </c>
      <c r="E6" s="25"/>
    </row>
    <row r="7" spans="1:5" ht="15" customHeight="1" x14ac:dyDescent="0.25">
      <c r="A7" s="3" t="s">
        <v>1</v>
      </c>
      <c r="B7" s="15">
        <v>0.51260713573848915</v>
      </c>
      <c r="C7" s="15">
        <v>0.56825555543736095</v>
      </c>
      <c r="D7" s="15">
        <v>0.54378531073446323</v>
      </c>
      <c r="E7" s="25"/>
    </row>
    <row r="8" spans="1:5" ht="15" customHeight="1" x14ac:dyDescent="0.25">
      <c r="A8" s="3" t="s">
        <v>6</v>
      </c>
      <c r="B8" s="15">
        <v>0.43136568968926331</v>
      </c>
      <c r="C8" s="15">
        <v>0.50036071723703723</v>
      </c>
      <c r="D8" s="15">
        <v>0.49103621565521394</v>
      </c>
      <c r="E8" s="25"/>
    </row>
    <row r="9" spans="1:5" ht="15" customHeight="1" x14ac:dyDescent="0.25">
      <c r="A9" s="3" t="s">
        <v>7</v>
      </c>
      <c r="B9" s="15">
        <v>0.88030011013215859</v>
      </c>
      <c r="C9" s="15">
        <v>0.85953854811480024</v>
      </c>
      <c r="D9" s="15">
        <v>0.83162535748331734</v>
      </c>
      <c r="E9" s="25"/>
    </row>
    <row r="10" spans="1:5" ht="15" customHeight="1" x14ac:dyDescent="0.25">
      <c r="A10" s="12" t="s">
        <v>2</v>
      </c>
      <c r="B10" s="15">
        <v>0.68875383208734464</v>
      </c>
      <c r="C10" s="15">
        <v>0.71814200875807321</v>
      </c>
      <c r="D10" s="15">
        <v>0.76548104100135816</v>
      </c>
      <c r="E10" s="25"/>
    </row>
    <row r="11" spans="1:5" ht="15" customHeight="1" x14ac:dyDescent="0.25">
      <c r="A11" s="6" t="s">
        <v>3</v>
      </c>
      <c r="B11" s="16">
        <v>4.6009703864815121E-2</v>
      </c>
      <c r="C11" s="16">
        <v>6.7054055117593811E-2</v>
      </c>
      <c r="D11" s="16">
        <v>6.4041077183590978E-2</v>
      </c>
      <c r="E11" s="25"/>
    </row>
    <row r="12" spans="1:5" ht="15" customHeight="1" x14ac:dyDescent="0.25">
      <c r="A12" s="3"/>
      <c r="B12" s="4"/>
      <c r="C12" s="4"/>
      <c r="D12" s="4"/>
    </row>
    <row r="13" spans="1:5" s="20" customFormat="1" ht="21.95" customHeight="1" x14ac:dyDescent="0.35">
      <c r="A13" s="19" t="s">
        <v>35</v>
      </c>
    </row>
    <row r="14" spans="1:5" s="20" customFormat="1" ht="21.95" customHeight="1" x14ac:dyDescent="0.35">
      <c r="A14" s="19" t="s">
        <v>36</v>
      </c>
    </row>
    <row r="15" spans="1:5" s="5" customFormat="1" ht="15" customHeight="1" x14ac:dyDescent="0.2"/>
    <row r="16" spans="1:5" s="5" customFormat="1" ht="15" customHeight="1" x14ac:dyDescent="0.2"/>
    <row r="17" spans="1:4" x14ac:dyDescent="0.25">
      <c r="A17" s="2"/>
    </row>
    <row r="21" spans="1:4" x14ac:dyDescent="0.25">
      <c r="B21" s="7"/>
      <c r="C21" s="8"/>
      <c r="D21" s="9"/>
    </row>
    <row r="22" spans="1:4" x14ac:dyDescent="0.25">
      <c r="B22" s="7"/>
      <c r="C22" s="8"/>
      <c r="D22" s="9"/>
    </row>
    <row r="23" spans="1:4" x14ac:dyDescent="0.25">
      <c r="B23" s="7"/>
      <c r="C23" s="8"/>
      <c r="D23" s="9"/>
    </row>
    <row r="24" spans="1:4" x14ac:dyDescent="0.25">
      <c r="B24" s="7"/>
      <c r="C24" s="8"/>
      <c r="D24" s="9"/>
    </row>
    <row r="25" spans="1:4" x14ac:dyDescent="0.25">
      <c r="B25" s="7"/>
      <c r="C25" s="8"/>
      <c r="D25" s="9"/>
    </row>
    <row r="42" spans="1:1" s="18" customFormat="1" ht="21.95" customHeight="1" x14ac:dyDescent="0.35">
      <c r="A42" s="17" t="s">
        <v>37</v>
      </c>
    </row>
    <row r="43" spans="1:1" s="18" customFormat="1" ht="21.95" customHeight="1" x14ac:dyDescent="0.35">
      <c r="A43" s="17" t="s">
        <v>38</v>
      </c>
    </row>
    <row r="71" spans="1:1" s="28" customFormat="1" x14ac:dyDescent="0.25">
      <c r="A71" s="27" t="s">
        <v>40</v>
      </c>
    </row>
    <row r="73" spans="1:1" s="25" customFormat="1" x14ac:dyDescent="0.25">
      <c r="A73" s="26" t="s">
        <v>8</v>
      </c>
    </row>
    <row r="74" spans="1:1" s="25" customFormat="1" x14ac:dyDescent="0.25">
      <c r="A74" s="26" t="s">
        <v>9</v>
      </c>
    </row>
    <row r="76" spans="1:1" x14ac:dyDescent="0.25">
      <c r="A76" s="21" t="s">
        <v>39</v>
      </c>
    </row>
  </sheetData>
  <pageMargins left="0.7" right="0.7" top="0.75" bottom="0.75" header="0.3" footer="0.3"/>
  <pageSetup paperSize="1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/>
  <dimension ref="A1:Y40"/>
  <sheetViews>
    <sheetView workbookViewId="0">
      <pane xSplit="4" ySplit="4" topLeftCell="E15" activePane="bottomRight" state="frozen"/>
      <selection pane="topRight" activeCell="E1" sqref="E1"/>
      <selection pane="bottomLeft" activeCell="A5" sqref="A5"/>
      <selection pane="bottomRight" activeCell="E40" sqref="E40"/>
    </sheetView>
  </sheetViews>
  <sheetFormatPr defaultRowHeight="15" x14ac:dyDescent="0.25"/>
  <cols>
    <col min="1" max="1" width="34.5703125" customWidth="1"/>
    <col min="2" max="2" width="22.28515625" customWidth="1"/>
    <col min="3" max="3" width="15.42578125" customWidth="1"/>
    <col min="4" max="4" width="53.85546875" customWidth="1"/>
    <col min="5" max="7" width="9.5703125" bestFit="1" customWidth="1"/>
    <col min="8" max="8" width="9.28515625" bestFit="1" customWidth="1"/>
    <col min="9" max="26" width="9.5703125" bestFit="1" customWidth="1"/>
  </cols>
  <sheetData>
    <row r="1" spans="1:25" x14ac:dyDescent="0.25">
      <c r="A1" t="s">
        <v>13</v>
      </c>
    </row>
    <row r="2" spans="1:25" x14ac:dyDescent="0.25">
      <c r="A2" t="s">
        <v>14</v>
      </c>
    </row>
    <row r="3" spans="1:25" x14ac:dyDescent="0.25">
      <c r="A3" t="s">
        <v>15</v>
      </c>
    </row>
    <row r="4" spans="1:25" x14ac:dyDescent="0.25">
      <c r="A4" t="s">
        <v>11</v>
      </c>
      <c r="B4" t="s">
        <v>12</v>
      </c>
      <c r="C4" t="s">
        <v>16</v>
      </c>
      <c r="D4" t="s">
        <v>17</v>
      </c>
      <c r="E4">
        <v>1997</v>
      </c>
      <c r="F4">
        <v>1998</v>
      </c>
      <c r="G4">
        <v>1999</v>
      </c>
      <c r="H4">
        <v>2000</v>
      </c>
      <c r="I4">
        <v>2001</v>
      </c>
      <c r="J4">
        <v>2002</v>
      </c>
      <c r="K4">
        <v>2003</v>
      </c>
      <c r="L4">
        <v>2004</v>
      </c>
      <c r="M4">
        <v>2005</v>
      </c>
      <c r="N4">
        <v>2006</v>
      </c>
      <c r="O4">
        <v>2007</v>
      </c>
      <c r="P4">
        <v>2008</v>
      </c>
      <c r="Q4">
        <v>2009</v>
      </c>
      <c r="R4">
        <v>2010</v>
      </c>
      <c r="S4">
        <v>2011</v>
      </c>
      <c r="T4">
        <v>2012</v>
      </c>
      <c r="U4">
        <v>2013</v>
      </c>
      <c r="V4">
        <v>2014</v>
      </c>
      <c r="W4">
        <v>2015</v>
      </c>
      <c r="X4">
        <v>2016</v>
      </c>
      <c r="Y4">
        <v>2017</v>
      </c>
    </row>
    <row r="5" spans="1:25" hidden="1" x14ac:dyDescent="0.25">
      <c r="A5" t="s">
        <v>18</v>
      </c>
      <c r="B5" t="s">
        <v>12</v>
      </c>
      <c r="C5" t="s">
        <v>10</v>
      </c>
      <c r="D5" t="s">
        <v>19</v>
      </c>
      <c r="E5" s="10">
        <v>1003.4</v>
      </c>
      <c r="F5" s="10">
        <v>1005.5625</v>
      </c>
      <c r="G5" s="10">
        <v>991.30000000000007</v>
      </c>
      <c r="H5" s="10">
        <v>1004.2</v>
      </c>
      <c r="I5" s="10">
        <v>1057.1500000000001</v>
      </c>
      <c r="J5" s="10">
        <v>1079.7250000000001</v>
      </c>
      <c r="K5" s="10">
        <v>1103.5374999999999</v>
      </c>
      <c r="L5" s="10">
        <v>1141.2</v>
      </c>
      <c r="M5" s="10">
        <v>1179.875</v>
      </c>
      <c r="N5" s="10">
        <v>1168.8875</v>
      </c>
      <c r="O5" s="10">
        <v>1175.0875000000001</v>
      </c>
      <c r="P5" s="10">
        <v>1164.0500000000002</v>
      </c>
      <c r="Q5" s="10">
        <v>1192.9625000000001</v>
      </c>
      <c r="R5" s="10">
        <v>1251.5</v>
      </c>
      <c r="S5" s="10">
        <v>1273.2625</v>
      </c>
      <c r="T5" s="10">
        <v>1334.1</v>
      </c>
      <c r="U5" s="10">
        <v>1342.8999999999999</v>
      </c>
      <c r="V5" s="10">
        <v>1330.4375</v>
      </c>
      <c r="W5" s="10">
        <v>1330.8875</v>
      </c>
      <c r="X5" s="10">
        <v>1346.4625000000001</v>
      </c>
      <c r="Y5" s="10">
        <v>1354.0500000000002</v>
      </c>
    </row>
    <row r="6" spans="1:25" hidden="1" x14ac:dyDescent="0.25">
      <c r="A6" t="s">
        <v>18</v>
      </c>
      <c r="B6" t="s">
        <v>20</v>
      </c>
      <c r="C6" t="s">
        <v>10</v>
      </c>
      <c r="D6" t="s">
        <v>19</v>
      </c>
      <c r="E6" s="10">
        <v>821.83750000000009</v>
      </c>
      <c r="F6" s="10">
        <v>824.625</v>
      </c>
      <c r="G6" s="10">
        <v>814.82499999999982</v>
      </c>
      <c r="H6" s="10">
        <v>819.72500000000014</v>
      </c>
      <c r="I6" s="10">
        <v>845.58750000000009</v>
      </c>
      <c r="J6" s="10">
        <v>864.03750000000014</v>
      </c>
      <c r="K6" s="10">
        <v>881.9375</v>
      </c>
      <c r="L6" s="10">
        <v>928.45</v>
      </c>
      <c r="M6" s="10">
        <v>947.32500000000005</v>
      </c>
      <c r="N6" s="10">
        <v>947.90000000000009</v>
      </c>
      <c r="O6" s="10">
        <v>952.96249999999998</v>
      </c>
      <c r="P6" s="10">
        <v>957.92500000000007</v>
      </c>
      <c r="Q6" s="10">
        <v>979.23749999999995</v>
      </c>
      <c r="R6" s="10">
        <v>1029.0250000000001</v>
      </c>
      <c r="S6" s="10">
        <v>1049.8000000000002</v>
      </c>
      <c r="T6" s="10">
        <v>1102.8249999999998</v>
      </c>
      <c r="U6" s="10">
        <v>1117.7750000000001</v>
      </c>
      <c r="V6" s="10">
        <v>1122.8875</v>
      </c>
      <c r="W6" s="10">
        <v>1123.4124999999999</v>
      </c>
      <c r="X6" s="10">
        <v>1140.7625</v>
      </c>
      <c r="Y6" s="10">
        <v>1144.1875</v>
      </c>
    </row>
    <row r="7" spans="1:25" hidden="1" x14ac:dyDescent="0.25">
      <c r="A7" t="s">
        <v>18</v>
      </c>
      <c r="B7" t="s">
        <v>21</v>
      </c>
      <c r="C7" t="s">
        <v>10</v>
      </c>
      <c r="D7" t="s">
        <v>19</v>
      </c>
      <c r="E7" s="10">
        <v>181.60000000000002</v>
      </c>
      <c r="F7" s="10">
        <v>180.96250000000001</v>
      </c>
      <c r="G7" s="10">
        <v>176.5</v>
      </c>
      <c r="H7" s="10">
        <v>184.55</v>
      </c>
      <c r="I7" s="10">
        <v>211.60000000000002</v>
      </c>
      <c r="J7" s="10">
        <v>215.67500000000001</v>
      </c>
      <c r="K7" s="10">
        <v>221.6</v>
      </c>
      <c r="L7" s="10">
        <v>212.73749999999998</v>
      </c>
      <c r="M7" s="10">
        <v>232.53750000000002</v>
      </c>
      <c r="N7" s="10">
        <v>220.96250000000001</v>
      </c>
      <c r="O7" s="10">
        <v>222.125</v>
      </c>
      <c r="P7" s="10">
        <v>206.125</v>
      </c>
      <c r="Q7" s="10">
        <v>213.72499999999999</v>
      </c>
      <c r="R7" s="10">
        <v>222.51250000000002</v>
      </c>
      <c r="S7" s="10">
        <v>223.46249999999998</v>
      </c>
      <c r="T7" s="10">
        <v>231.25</v>
      </c>
      <c r="U7" s="10">
        <v>225.11250000000001</v>
      </c>
      <c r="V7" s="10">
        <v>207.53749999999997</v>
      </c>
      <c r="W7" s="10">
        <v>207.5</v>
      </c>
      <c r="X7" s="10">
        <v>205.73750000000001</v>
      </c>
      <c r="Y7" s="10">
        <v>209.8</v>
      </c>
    </row>
    <row r="8" spans="1:25" hidden="1" x14ac:dyDescent="0.25">
      <c r="A8" t="s">
        <v>22</v>
      </c>
      <c r="B8" t="s">
        <v>12</v>
      </c>
      <c r="C8" t="s">
        <v>10</v>
      </c>
      <c r="D8" t="s">
        <v>19</v>
      </c>
      <c r="E8" s="10">
        <v>514.35</v>
      </c>
      <c r="F8" s="10">
        <v>515.04999999999995</v>
      </c>
      <c r="G8" s="10">
        <v>509.9</v>
      </c>
      <c r="H8" s="10">
        <v>533.0625</v>
      </c>
      <c r="I8" s="10">
        <v>571.21249999999998</v>
      </c>
      <c r="J8" s="10">
        <v>594.26249999999982</v>
      </c>
      <c r="K8" s="10">
        <v>622.36249999999995</v>
      </c>
      <c r="L8" s="10">
        <v>641.125</v>
      </c>
      <c r="M8" s="10">
        <v>659.1875</v>
      </c>
      <c r="N8" s="10">
        <v>650.16249999999991</v>
      </c>
      <c r="O8" s="10">
        <v>667.75</v>
      </c>
      <c r="P8" s="10">
        <v>660.71249999999998</v>
      </c>
      <c r="Q8" s="10">
        <v>653.77499999999998</v>
      </c>
      <c r="R8" s="10">
        <v>696.47500000000014</v>
      </c>
      <c r="S8" s="10">
        <v>698.65</v>
      </c>
      <c r="T8" s="10">
        <v>737.11250000000007</v>
      </c>
      <c r="U8" s="10">
        <v>722.53749999999991</v>
      </c>
      <c r="V8" s="10">
        <v>734.76250000000005</v>
      </c>
      <c r="W8" s="10">
        <v>727.05</v>
      </c>
      <c r="X8" s="10">
        <v>738.03750000000002</v>
      </c>
      <c r="Y8" s="10">
        <v>736.31250000000011</v>
      </c>
    </row>
    <row r="9" spans="1:25" hidden="1" x14ac:dyDescent="0.25">
      <c r="A9" t="s">
        <v>22</v>
      </c>
      <c r="B9" t="s">
        <v>20</v>
      </c>
      <c r="C9" t="s">
        <v>10</v>
      </c>
      <c r="D9" t="s">
        <v>19</v>
      </c>
      <c r="E9" s="10">
        <v>354.51249999999999</v>
      </c>
      <c r="F9" s="10">
        <v>355.76249999999999</v>
      </c>
      <c r="G9" s="10">
        <v>358.4</v>
      </c>
      <c r="H9" s="10">
        <v>373.2</v>
      </c>
      <c r="I9" s="10">
        <v>389.46249999999998</v>
      </c>
      <c r="J9" s="10">
        <v>406.7</v>
      </c>
      <c r="K9" s="10">
        <v>426.53750000000002</v>
      </c>
      <c r="L9" s="10">
        <v>454.17499999999995</v>
      </c>
      <c r="M9" s="10">
        <v>457.3125</v>
      </c>
      <c r="N9" s="10">
        <v>462.65</v>
      </c>
      <c r="O9" s="10">
        <v>476.82500000000005</v>
      </c>
      <c r="P9" s="10">
        <v>483.38750000000005</v>
      </c>
      <c r="Q9" s="10">
        <v>471.73750000000007</v>
      </c>
      <c r="R9" s="10">
        <v>508.87500000000006</v>
      </c>
      <c r="S9" s="10">
        <v>510.46250000000003</v>
      </c>
      <c r="T9" s="10">
        <v>540.98750000000007</v>
      </c>
      <c r="U9" s="10">
        <v>537.46249999999998</v>
      </c>
      <c r="V9" s="10">
        <v>565.17499999999995</v>
      </c>
      <c r="W9" s="10">
        <v>552.23749999999995</v>
      </c>
      <c r="X9" s="10">
        <v>563.36249999999995</v>
      </c>
      <c r="Y9" s="10">
        <v>561.83750000000009</v>
      </c>
    </row>
    <row r="10" spans="1:25" hidden="1" x14ac:dyDescent="0.25">
      <c r="A10" t="s">
        <v>22</v>
      </c>
      <c r="B10" t="s">
        <v>21</v>
      </c>
      <c r="C10" t="s">
        <v>10</v>
      </c>
      <c r="D10" t="s">
        <v>19</v>
      </c>
      <c r="E10" s="10">
        <v>159.86250000000001</v>
      </c>
      <c r="F10" s="10">
        <v>159.30000000000001</v>
      </c>
      <c r="G10" s="10">
        <v>151.5</v>
      </c>
      <c r="H10" s="10">
        <v>159.83749999999998</v>
      </c>
      <c r="I10" s="10">
        <v>181.72500000000002</v>
      </c>
      <c r="J10" s="10">
        <v>187.5625</v>
      </c>
      <c r="K10" s="10">
        <v>195.82499999999999</v>
      </c>
      <c r="L10" s="10">
        <v>186.96249999999998</v>
      </c>
      <c r="M10" s="10">
        <v>201.88749999999999</v>
      </c>
      <c r="N10" s="10">
        <v>187.52500000000001</v>
      </c>
      <c r="O10" s="10">
        <v>190.92500000000001</v>
      </c>
      <c r="P10" s="10">
        <v>177.3125</v>
      </c>
      <c r="Q10" s="10">
        <v>182.05</v>
      </c>
      <c r="R10" s="10">
        <v>187.63749999999999</v>
      </c>
      <c r="S10" s="10">
        <v>188.13749999999999</v>
      </c>
      <c r="T10" s="10">
        <v>196.13749999999999</v>
      </c>
      <c r="U10" s="10">
        <v>185.03749999999999</v>
      </c>
      <c r="V10" s="10">
        <v>169.57499999999999</v>
      </c>
      <c r="W10" s="10">
        <v>174.8</v>
      </c>
      <c r="X10" s="10">
        <v>174.67500000000001</v>
      </c>
      <c r="Y10" s="10">
        <v>174.47499999999999</v>
      </c>
    </row>
    <row r="11" spans="1:25" hidden="1" x14ac:dyDescent="0.25">
      <c r="A11" t="s">
        <v>23</v>
      </c>
      <c r="B11" t="s">
        <v>12</v>
      </c>
      <c r="C11" t="s">
        <v>10</v>
      </c>
      <c r="D11" t="s">
        <v>19</v>
      </c>
      <c r="E11" s="10">
        <v>464.82499999999999</v>
      </c>
      <c r="F11" s="10">
        <v>470.57500000000005</v>
      </c>
      <c r="G11" s="10">
        <v>468.27499999999998</v>
      </c>
      <c r="H11" s="10">
        <v>496.33749999999998</v>
      </c>
      <c r="I11" s="10">
        <v>528.88750000000005</v>
      </c>
      <c r="J11" s="10">
        <v>545.8125</v>
      </c>
      <c r="K11" s="10">
        <v>576.01249999999993</v>
      </c>
      <c r="L11" s="10">
        <v>594.33750000000009</v>
      </c>
      <c r="M11" s="10">
        <v>613.25</v>
      </c>
      <c r="N11" s="10">
        <v>607.22500000000002</v>
      </c>
      <c r="O11" s="10">
        <v>625.13750000000005</v>
      </c>
      <c r="P11" s="10">
        <v>621.77499999999986</v>
      </c>
      <c r="Q11" s="10">
        <v>598.83750000000009</v>
      </c>
      <c r="R11" s="10">
        <v>639.73750000000007</v>
      </c>
      <c r="S11" s="10">
        <v>644.9375</v>
      </c>
      <c r="T11" s="10">
        <v>675.98749999999995</v>
      </c>
      <c r="U11" s="10">
        <v>667.94999999999993</v>
      </c>
      <c r="V11" s="10">
        <v>676.38749999999993</v>
      </c>
      <c r="W11" s="10">
        <v>675.21249999999998</v>
      </c>
      <c r="X11" s="10">
        <v>680.80000000000007</v>
      </c>
      <c r="Y11" s="10">
        <v>681.07500000000005</v>
      </c>
    </row>
    <row r="12" spans="1:25" hidden="1" x14ac:dyDescent="0.25">
      <c r="A12" t="s">
        <v>23</v>
      </c>
      <c r="B12" t="s">
        <v>20</v>
      </c>
      <c r="C12" t="s">
        <v>10</v>
      </c>
      <c r="D12" t="s">
        <v>19</v>
      </c>
      <c r="E12" s="10">
        <v>320.14999999999998</v>
      </c>
      <c r="F12" s="10">
        <v>324.82499999999999</v>
      </c>
      <c r="G12" s="10">
        <v>330.15000000000003</v>
      </c>
      <c r="H12" s="10">
        <v>347.85</v>
      </c>
      <c r="I12" s="10">
        <v>361.45000000000005</v>
      </c>
      <c r="J12" s="10">
        <v>373.8</v>
      </c>
      <c r="K12" s="10">
        <v>396.80000000000007</v>
      </c>
      <c r="L12" s="10">
        <v>421.63750000000005</v>
      </c>
      <c r="M12" s="10">
        <v>426.35000000000008</v>
      </c>
      <c r="N12" s="10">
        <v>432.67499999999995</v>
      </c>
      <c r="O12" s="10">
        <v>448.9375</v>
      </c>
      <c r="P12" s="10">
        <v>456.4375</v>
      </c>
      <c r="Q12" s="10">
        <v>437.23749999999995</v>
      </c>
      <c r="R12" s="10">
        <v>473.52500000000009</v>
      </c>
      <c r="S12" s="10">
        <v>473.11249999999995</v>
      </c>
      <c r="T12" s="10">
        <v>498.28749999999991</v>
      </c>
      <c r="U12" s="10">
        <v>501.51249999999999</v>
      </c>
      <c r="V12" s="10">
        <v>524.25</v>
      </c>
      <c r="W12" s="10">
        <v>515.25</v>
      </c>
      <c r="X12" s="10">
        <v>522.38749999999993</v>
      </c>
      <c r="Y12" s="10">
        <v>521.35</v>
      </c>
    </row>
    <row r="13" spans="1:25" hidden="1" x14ac:dyDescent="0.25">
      <c r="A13" t="s">
        <v>23</v>
      </c>
      <c r="B13" t="s">
        <v>21</v>
      </c>
      <c r="C13" t="s">
        <v>10</v>
      </c>
      <c r="D13" t="s">
        <v>19</v>
      </c>
      <c r="E13" s="10">
        <v>144.69999999999999</v>
      </c>
      <c r="F13" s="10">
        <v>145.77499999999998</v>
      </c>
      <c r="G13" s="10">
        <v>138.11250000000001</v>
      </c>
      <c r="H13" s="10">
        <v>148.46249999999998</v>
      </c>
      <c r="I13" s="10">
        <v>167.41249999999999</v>
      </c>
      <c r="J13" s="10">
        <v>172.05</v>
      </c>
      <c r="K13" s="10">
        <v>179.20000000000002</v>
      </c>
      <c r="L13" s="10">
        <v>172.71249999999998</v>
      </c>
      <c r="M13" s="10">
        <v>186.88749999999999</v>
      </c>
      <c r="N13" s="10">
        <v>174.52499999999998</v>
      </c>
      <c r="O13" s="10">
        <v>176.21249999999998</v>
      </c>
      <c r="P13" s="10">
        <v>165.32499999999999</v>
      </c>
      <c r="Q13" s="10">
        <v>161.60000000000002</v>
      </c>
      <c r="R13" s="10">
        <v>166.21249999999998</v>
      </c>
      <c r="S13" s="10">
        <v>171.8125</v>
      </c>
      <c r="T13" s="10">
        <v>177.72499999999997</v>
      </c>
      <c r="U13" s="10">
        <v>166.45</v>
      </c>
      <c r="V13" s="10">
        <v>152.125</v>
      </c>
      <c r="W13" s="10">
        <v>159.94999999999999</v>
      </c>
      <c r="X13" s="10">
        <v>158.36250000000001</v>
      </c>
      <c r="Y13" s="10">
        <v>159.6875</v>
      </c>
    </row>
    <row r="14" spans="1:25" hidden="1" x14ac:dyDescent="0.25">
      <c r="A14" t="s">
        <v>24</v>
      </c>
      <c r="B14" t="s">
        <v>12</v>
      </c>
      <c r="C14" t="s">
        <v>10</v>
      </c>
      <c r="D14" t="s">
        <v>19</v>
      </c>
      <c r="E14" s="10">
        <v>140.33749999999998</v>
      </c>
      <c r="F14" s="10">
        <v>147.35</v>
      </c>
      <c r="G14" s="10">
        <v>145.1</v>
      </c>
      <c r="H14" s="10">
        <v>157.22500000000002</v>
      </c>
      <c r="I14" s="10">
        <v>180.76249999999999</v>
      </c>
      <c r="J14" s="10">
        <v>178.0625</v>
      </c>
      <c r="K14" s="10">
        <v>187.91250000000002</v>
      </c>
      <c r="L14" s="10">
        <v>183.52499999999998</v>
      </c>
      <c r="M14" s="10">
        <v>195.33749999999998</v>
      </c>
      <c r="N14" s="10">
        <v>188.57500000000002</v>
      </c>
      <c r="O14" s="10">
        <v>186.35000000000002</v>
      </c>
      <c r="P14" s="10">
        <v>188.51249999999999</v>
      </c>
      <c r="Q14" s="10">
        <v>178.75</v>
      </c>
      <c r="R14" s="10">
        <v>179.48749999999998</v>
      </c>
      <c r="S14" s="10">
        <v>177.26249999999999</v>
      </c>
      <c r="T14" s="10">
        <v>184.21249999999998</v>
      </c>
      <c r="U14" s="10">
        <v>179.32499999999999</v>
      </c>
      <c r="V14" s="10">
        <v>170.32499999999999</v>
      </c>
      <c r="W14" s="10">
        <v>173.98749999999998</v>
      </c>
      <c r="X14" s="10">
        <v>168.91250000000002</v>
      </c>
      <c r="Y14" s="10">
        <v>164.63749999999999</v>
      </c>
    </row>
    <row r="15" spans="1:25" x14ac:dyDescent="0.25">
      <c r="A15" t="s">
        <v>24</v>
      </c>
      <c r="B15" t="s">
        <v>20</v>
      </c>
      <c r="C15" t="s">
        <v>10</v>
      </c>
      <c r="D15" t="s">
        <v>19</v>
      </c>
      <c r="E15" s="10">
        <v>37.8125</v>
      </c>
      <c r="F15" s="10">
        <v>41.062499999999993</v>
      </c>
      <c r="G15" s="10">
        <v>45.662499999999994</v>
      </c>
      <c r="H15" s="10">
        <v>47.837499999999999</v>
      </c>
      <c r="I15" s="10">
        <v>56.174999999999997</v>
      </c>
      <c r="J15" s="10">
        <v>52.45</v>
      </c>
      <c r="K15" s="10">
        <v>59.199999999999996</v>
      </c>
      <c r="L15" s="10">
        <v>59.8</v>
      </c>
      <c r="M15" s="10">
        <v>61.599999999999994</v>
      </c>
      <c r="N15" s="10">
        <v>65.637499999999989</v>
      </c>
      <c r="O15" s="10">
        <v>63.899999999999991</v>
      </c>
      <c r="P15" s="10">
        <v>73.587499999999991</v>
      </c>
      <c r="Q15" s="10">
        <v>68.762500000000003</v>
      </c>
      <c r="R15" s="10">
        <v>70.087500000000006</v>
      </c>
      <c r="S15" s="10">
        <v>63.550000000000004</v>
      </c>
      <c r="T15" s="10">
        <v>72.599999999999994</v>
      </c>
      <c r="U15" s="10">
        <v>73.5</v>
      </c>
      <c r="V15" s="10">
        <v>72.5625</v>
      </c>
      <c r="W15" s="10">
        <v>70.637500000000003</v>
      </c>
      <c r="X15" s="10">
        <v>73.912499999999994</v>
      </c>
      <c r="Y15" s="10">
        <v>73.275000000000006</v>
      </c>
    </row>
    <row r="16" spans="1:25" hidden="1" x14ac:dyDescent="0.25">
      <c r="A16" t="s">
        <v>24</v>
      </c>
      <c r="B16" t="s">
        <v>21</v>
      </c>
      <c r="C16" t="s">
        <v>10</v>
      </c>
      <c r="D16" t="s">
        <v>19</v>
      </c>
      <c r="E16" s="10">
        <v>102.53749999999999</v>
      </c>
      <c r="F16" s="10">
        <v>106.2625</v>
      </c>
      <c r="G16" s="10">
        <v>99.412499999999994</v>
      </c>
      <c r="H16" s="10">
        <v>109.36249999999998</v>
      </c>
      <c r="I16" s="10">
        <v>124.58750000000001</v>
      </c>
      <c r="J16" s="10">
        <v>125.63749999999999</v>
      </c>
      <c r="K16" s="10">
        <v>128.72499999999999</v>
      </c>
      <c r="L16" s="10">
        <v>123.71250000000001</v>
      </c>
      <c r="M16" s="10">
        <v>133.75</v>
      </c>
      <c r="N16" s="10">
        <v>122.91249999999999</v>
      </c>
      <c r="O16" s="10">
        <v>122.46250000000001</v>
      </c>
      <c r="P16" s="10">
        <v>114.95000000000002</v>
      </c>
      <c r="Q16" s="10">
        <v>109.98750000000001</v>
      </c>
      <c r="R16" s="10">
        <v>109.42500000000001</v>
      </c>
      <c r="S16" s="10">
        <v>113.77500000000001</v>
      </c>
      <c r="T16" s="10">
        <v>111.5625</v>
      </c>
      <c r="U16" s="10">
        <v>105.80000000000001</v>
      </c>
      <c r="V16" s="10">
        <v>97.737499999999997</v>
      </c>
      <c r="W16" s="10">
        <v>103.3625</v>
      </c>
      <c r="X16" s="10">
        <v>95.025000000000006</v>
      </c>
      <c r="Y16" s="10">
        <v>91.412499999999994</v>
      </c>
    </row>
    <row r="17" spans="1:25" hidden="1" x14ac:dyDescent="0.25">
      <c r="A17" t="s">
        <v>25</v>
      </c>
      <c r="B17" t="s">
        <v>12</v>
      </c>
      <c r="C17" t="s">
        <v>10</v>
      </c>
      <c r="D17" t="s">
        <v>19</v>
      </c>
      <c r="E17" s="10">
        <v>324.48750000000001</v>
      </c>
      <c r="F17" s="10">
        <v>323.22499999999997</v>
      </c>
      <c r="G17" s="10">
        <v>323.125</v>
      </c>
      <c r="H17" s="10">
        <v>339.15000000000003</v>
      </c>
      <c r="I17" s="10">
        <v>348.13749999999999</v>
      </c>
      <c r="J17" s="10">
        <v>367.78749999999997</v>
      </c>
      <c r="K17" s="10">
        <v>388.11249999999995</v>
      </c>
      <c r="L17" s="10">
        <v>410.78750000000002</v>
      </c>
      <c r="M17" s="10">
        <v>417.87500000000006</v>
      </c>
      <c r="N17" s="10">
        <v>418.66250000000002</v>
      </c>
      <c r="O17" s="10">
        <v>438.8125</v>
      </c>
      <c r="P17" s="10">
        <v>433.25</v>
      </c>
      <c r="Q17" s="10">
        <v>420.1</v>
      </c>
      <c r="R17" s="10">
        <v>460.25000000000006</v>
      </c>
      <c r="S17" s="10">
        <v>467.625</v>
      </c>
      <c r="T17" s="10">
        <v>491.81250000000006</v>
      </c>
      <c r="U17" s="10">
        <v>488.65</v>
      </c>
      <c r="V17" s="10">
        <v>506.03750000000002</v>
      </c>
      <c r="W17" s="10">
        <v>501.23750000000001</v>
      </c>
      <c r="X17" s="10">
        <v>511.88750000000005</v>
      </c>
      <c r="Y17" s="10">
        <v>516.4</v>
      </c>
    </row>
    <row r="18" spans="1:25" hidden="1" x14ac:dyDescent="0.25">
      <c r="A18" t="s">
        <v>25</v>
      </c>
      <c r="B18" t="s">
        <v>20</v>
      </c>
      <c r="C18" t="s">
        <v>10</v>
      </c>
      <c r="D18" t="s">
        <v>19</v>
      </c>
      <c r="E18" s="10">
        <v>282.32499999999999</v>
      </c>
      <c r="F18" s="10">
        <v>283.73750000000001</v>
      </c>
      <c r="G18" s="10">
        <v>284.45</v>
      </c>
      <c r="H18" s="10">
        <v>300.06249999999994</v>
      </c>
      <c r="I18" s="10">
        <v>305.29999999999995</v>
      </c>
      <c r="J18" s="10">
        <v>321.375</v>
      </c>
      <c r="K18" s="10">
        <v>337.61250000000001</v>
      </c>
      <c r="L18" s="10">
        <v>361.83749999999998</v>
      </c>
      <c r="M18" s="10">
        <v>364.73749999999995</v>
      </c>
      <c r="N18" s="10">
        <v>367.03749999999997</v>
      </c>
      <c r="O18" s="10">
        <v>385.03749999999997</v>
      </c>
      <c r="P18" s="10">
        <v>382.85</v>
      </c>
      <c r="Q18" s="10">
        <v>368.46249999999998</v>
      </c>
      <c r="R18" s="10">
        <v>403.41249999999997</v>
      </c>
      <c r="S18" s="10">
        <v>409.61250000000001</v>
      </c>
      <c r="T18" s="10">
        <v>425.63750000000005</v>
      </c>
      <c r="U18" s="10">
        <v>428.01249999999999</v>
      </c>
      <c r="V18" s="10">
        <v>451.69999999999993</v>
      </c>
      <c r="W18" s="10">
        <v>444.66250000000002</v>
      </c>
      <c r="X18" s="10">
        <v>448.47500000000002</v>
      </c>
      <c r="Y18" s="10">
        <v>448.13749999999999</v>
      </c>
    </row>
    <row r="19" spans="1:25" hidden="1" x14ac:dyDescent="0.25">
      <c r="A19" t="s">
        <v>25</v>
      </c>
      <c r="B19" t="s">
        <v>21</v>
      </c>
      <c r="C19" t="s">
        <v>10</v>
      </c>
      <c r="D19" t="s">
        <v>19</v>
      </c>
      <c r="E19" s="10">
        <v>42.162499999999994</v>
      </c>
      <c r="F19" s="10">
        <v>39.5</v>
      </c>
      <c r="G19" s="10">
        <v>38.662500000000001</v>
      </c>
      <c r="H19" s="10">
        <v>39.087500000000006</v>
      </c>
      <c r="I19" s="10">
        <v>42.8125</v>
      </c>
      <c r="J19" s="10">
        <v>46.425000000000004</v>
      </c>
      <c r="K19" s="10">
        <v>50.524999999999999</v>
      </c>
      <c r="L19" s="10">
        <v>48.95</v>
      </c>
      <c r="M19" s="10">
        <v>53.162499999999994</v>
      </c>
      <c r="N19" s="10">
        <v>51.612499999999997</v>
      </c>
      <c r="O19" s="10">
        <v>53.75</v>
      </c>
      <c r="P19" s="10">
        <v>50.375</v>
      </c>
      <c r="Q19" s="10">
        <v>51.637500000000003</v>
      </c>
      <c r="R19" s="10">
        <v>56.787500000000009</v>
      </c>
      <c r="S19" s="10">
        <v>58.012500000000003</v>
      </c>
      <c r="T19" s="10">
        <v>66.162499999999994</v>
      </c>
      <c r="U19" s="10">
        <v>60.612499999999997</v>
      </c>
      <c r="V19" s="10">
        <v>54.349999999999994</v>
      </c>
      <c r="W19" s="10">
        <v>56.599999999999994</v>
      </c>
      <c r="X19" s="10">
        <v>63.4</v>
      </c>
      <c r="Y19" s="10">
        <v>68.3125</v>
      </c>
    </row>
    <row r="20" spans="1:25" hidden="1" x14ac:dyDescent="0.25">
      <c r="A20" t="s">
        <v>26</v>
      </c>
      <c r="B20" t="s">
        <v>12</v>
      </c>
      <c r="C20" t="s">
        <v>10</v>
      </c>
      <c r="D20" t="s">
        <v>19</v>
      </c>
      <c r="E20" s="10">
        <v>49.487499999999997</v>
      </c>
      <c r="F20" s="10">
        <v>44.487499999999997</v>
      </c>
      <c r="G20" s="10">
        <v>41.650000000000006</v>
      </c>
      <c r="H20" s="10">
        <v>36.712499999999991</v>
      </c>
      <c r="I20" s="10">
        <v>42.350000000000009</v>
      </c>
      <c r="J20" s="10">
        <v>48.425000000000004</v>
      </c>
      <c r="K20" s="10">
        <v>46.300000000000011</v>
      </c>
      <c r="L20" s="10">
        <v>46.774999999999999</v>
      </c>
      <c r="M20" s="10">
        <v>45.974999999999994</v>
      </c>
      <c r="N20" s="10">
        <v>42.9375</v>
      </c>
      <c r="O20" s="10">
        <v>42.587500000000006</v>
      </c>
      <c r="P20" s="10">
        <v>38.949999999999996</v>
      </c>
      <c r="Q20" s="10">
        <v>54.962499999999999</v>
      </c>
      <c r="R20" s="10">
        <v>56.775000000000006</v>
      </c>
      <c r="S20" s="10">
        <v>53.6875</v>
      </c>
      <c r="T20" s="10">
        <v>61.150000000000006</v>
      </c>
      <c r="U20" s="10">
        <v>54.574999999999996</v>
      </c>
      <c r="V20" s="10">
        <v>58.362500000000004</v>
      </c>
      <c r="W20" s="10">
        <v>51.850000000000009</v>
      </c>
      <c r="X20" s="10">
        <v>57.262500000000003</v>
      </c>
      <c r="Y20" s="10">
        <v>55.250000000000007</v>
      </c>
    </row>
    <row r="21" spans="1:25" hidden="1" x14ac:dyDescent="0.25">
      <c r="A21" t="s">
        <v>26</v>
      </c>
      <c r="B21" t="s">
        <v>20</v>
      </c>
      <c r="C21" t="s">
        <v>10</v>
      </c>
      <c r="D21" t="s">
        <v>19</v>
      </c>
      <c r="E21" s="10">
        <v>34.337499999999999</v>
      </c>
      <c r="F21" s="10">
        <v>30.962500000000002</v>
      </c>
      <c r="G21" s="10">
        <v>28.685714285714283</v>
      </c>
      <c r="H21" s="10">
        <v>25.699999999999996</v>
      </c>
      <c r="I21" s="10">
        <v>27.987499999999997</v>
      </c>
      <c r="J21" s="10">
        <v>32.912500000000001</v>
      </c>
      <c r="K21" s="10">
        <v>29.724999999999998</v>
      </c>
      <c r="L21" s="10">
        <v>32.549999999999997</v>
      </c>
      <c r="M21" s="10">
        <v>31</v>
      </c>
      <c r="N21" s="10">
        <v>30.362500000000001</v>
      </c>
      <c r="O21" s="10">
        <v>27.887499999999999</v>
      </c>
      <c r="P21" s="10">
        <v>26.987499999999997</v>
      </c>
      <c r="Q21" s="10">
        <v>34.537500000000001</v>
      </c>
      <c r="R21" s="10">
        <v>35.35</v>
      </c>
      <c r="S21" s="10">
        <v>37.362500000000004</v>
      </c>
      <c r="T21" s="10">
        <v>42.737500000000004</v>
      </c>
      <c r="U21" s="10">
        <v>35.9375</v>
      </c>
      <c r="V21" s="10">
        <v>40.912500000000001</v>
      </c>
      <c r="W21" s="10">
        <v>37</v>
      </c>
      <c r="X21" s="10">
        <v>40.9375</v>
      </c>
      <c r="Y21" s="10">
        <v>40.487500000000004</v>
      </c>
    </row>
    <row r="22" spans="1:25" hidden="1" x14ac:dyDescent="0.25">
      <c r="A22" t="s">
        <v>26</v>
      </c>
      <c r="B22" t="s">
        <v>21</v>
      </c>
      <c r="C22" t="s">
        <v>10</v>
      </c>
      <c r="D22" t="s">
        <v>19</v>
      </c>
      <c r="E22" s="10">
        <v>15.162499999999998</v>
      </c>
      <c r="F22" s="10">
        <v>13.5</v>
      </c>
      <c r="G22" s="10">
        <v>13.375</v>
      </c>
      <c r="H22" s="10">
        <v>11.362499999999999</v>
      </c>
      <c r="I22" s="10">
        <v>14.742857142857142</v>
      </c>
      <c r="J22" s="10">
        <v>15.5375</v>
      </c>
      <c r="K22" s="10">
        <v>16.625</v>
      </c>
      <c r="L22" s="10">
        <v>14.237500000000001</v>
      </c>
      <c r="M22" s="10">
        <v>15.024999999999999</v>
      </c>
      <c r="N22" s="10">
        <v>12.987500000000001</v>
      </c>
      <c r="O22" s="10">
        <v>14.6875</v>
      </c>
      <c r="P22" s="10">
        <v>11.9625</v>
      </c>
      <c r="Q22" s="10">
        <v>20.4375</v>
      </c>
      <c r="R22" s="10">
        <v>21.4</v>
      </c>
      <c r="S22" s="10">
        <v>16.375</v>
      </c>
      <c r="T22" s="10">
        <v>18.399999999999999</v>
      </c>
      <c r="U22" s="10">
        <v>18.637500000000003</v>
      </c>
      <c r="V22" s="10">
        <v>17.475000000000001</v>
      </c>
      <c r="W22" s="10">
        <v>14.849999999999998</v>
      </c>
      <c r="X22" s="10">
        <v>16.275000000000002</v>
      </c>
      <c r="Y22" s="10">
        <v>14.7875</v>
      </c>
    </row>
    <row r="23" spans="1:25" hidden="1" x14ac:dyDescent="0.25">
      <c r="A23" t="s">
        <v>27</v>
      </c>
      <c r="B23" t="s">
        <v>12</v>
      </c>
      <c r="C23" t="s">
        <v>10</v>
      </c>
      <c r="D23" t="s">
        <v>19</v>
      </c>
      <c r="E23" s="10">
        <v>489.03750000000002</v>
      </c>
      <c r="F23" s="10">
        <v>490.52499999999998</v>
      </c>
      <c r="G23" s="10">
        <v>481.42499999999995</v>
      </c>
      <c r="H23" s="10">
        <v>471.21249999999998</v>
      </c>
      <c r="I23" s="10">
        <v>485.96250000000003</v>
      </c>
      <c r="J23" s="10">
        <v>485.5</v>
      </c>
      <c r="K23" s="10">
        <v>481.1875</v>
      </c>
      <c r="L23" s="10">
        <v>500.0625</v>
      </c>
      <c r="M23" s="10">
        <v>520.68750000000011</v>
      </c>
      <c r="N23" s="10">
        <v>518.73749999999995</v>
      </c>
      <c r="O23" s="10">
        <v>507.32500000000005</v>
      </c>
      <c r="P23" s="10">
        <v>503.34999999999997</v>
      </c>
      <c r="Q23" s="10">
        <v>539.1875</v>
      </c>
      <c r="R23" s="10">
        <v>555.03750000000002</v>
      </c>
      <c r="S23" s="10">
        <v>574.66250000000002</v>
      </c>
      <c r="T23" s="10">
        <v>596.95000000000005</v>
      </c>
      <c r="U23" s="10">
        <v>620.36249999999995</v>
      </c>
      <c r="V23" s="10">
        <v>595.67499999999995</v>
      </c>
      <c r="W23" s="10">
        <v>603.82500000000005</v>
      </c>
      <c r="X23" s="10">
        <v>608.42500000000007</v>
      </c>
      <c r="Y23" s="10">
        <v>617.72500000000002</v>
      </c>
    </row>
    <row r="24" spans="1:25" hidden="1" x14ac:dyDescent="0.25">
      <c r="A24" t="s">
        <v>27</v>
      </c>
      <c r="B24" t="s">
        <v>20</v>
      </c>
      <c r="C24" t="s">
        <v>10</v>
      </c>
      <c r="D24" t="s">
        <v>19</v>
      </c>
      <c r="E24" s="10">
        <v>467.32499999999993</v>
      </c>
      <c r="F24" s="10">
        <v>468.82500000000005</v>
      </c>
      <c r="G24" s="10">
        <v>456.41249999999997</v>
      </c>
      <c r="H24" s="10">
        <v>446.53750000000002</v>
      </c>
      <c r="I24" s="10">
        <v>456.1</v>
      </c>
      <c r="J24" s="10">
        <v>457.36250000000001</v>
      </c>
      <c r="K24" s="10">
        <v>455.42499999999995</v>
      </c>
      <c r="L24" s="10">
        <v>474.26249999999999</v>
      </c>
      <c r="M24" s="10">
        <v>489.99999999999994</v>
      </c>
      <c r="N24" s="10">
        <v>485.26249999999993</v>
      </c>
      <c r="O24" s="10">
        <v>476.11249999999995</v>
      </c>
      <c r="P24" s="10">
        <v>474.51249999999993</v>
      </c>
      <c r="Q24" s="10">
        <v>507.53750000000002</v>
      </c>
      <c r="R24" s="10">
        <v>520.125</v>
      </c>
      <c r="S24" s="10">
        <v>539.33749999999998</v>
      </c>
      <c r="T24" s="10">
        <v>561.86249999999995</v>
      </c>
      <c r="U24" s="10">
        <v>580.34999999999991</v>
      </c>
      <c r="V24" s="10">
        <v>557.71250000000009</v>
      </c>
      <c r="W24" s="10">
        <v>571.13749999999993</v>
      </c>
      <c r="X24" s="10">
        <v>577.36249999999995</v>
      </c>
      <c r="Y24" s="10">
        <v>582.36249999999995</v>
      </c>
    </row>
    <row r="25" spans="1:25" hidden="1" x14ac:dyDescent="0.25">
      <c r="A25" t="s">
        <v>27</v>
      </c>
      <c r="B25" t="s">
        <v>21</v>
      </c>
      <c r="C25" t="s">
        <v>10</v>
      </c>
      <c r="D25" t="s">
        <v>19</v>
      </c>
      <c r="E25" s="10">
        <v>21.725000000000001</v>
      </c>
      <c r="F25" s="10">
        <v>21.674999999999997</v>
      </c>
      <c r="G25" s="10">
        <v>25.012500000000003</v>
      </c>
      <c r="H25" s="10">
        <v>24.674999999999997</v>
      </c>
      <c r="I25" s="10">
        <v>29.85</v>
      </c>
      <c r="J25" s="10">
        <v>28.125000000000004</v>
      </c>
      <c r="K25" s="10">
        <v>25.774999999999999</v>
      </c>
      <c r="L25" s="10">
        <v>25.8</v>
      </c>
      <c r="M25" s="10">
        <v>30.675000000000001</v>
      </c>
      <c r="N25" s="10">
        <v>33.450000000000003</v>
      </c>
      <c r="O25" s="10">
        <v>31.212500000000002</v>
      </c>
      <c r="P25" s="10">
        <v>28.837499999999999</v>
      </c>
      <c r="Q25" s="10">
        <v>31.6875</v>
      </c>
      <c r="R25" s="10">
        <v>34.85</v>
      </c>
      <c r="S25" s="10">
        <v>35.324999999999996</v>
      </c>
      <c r="T25" s="10">
        <v>35.112500000000004</v>
      </c>
      <c r="U25" s="10">
        <v>40.025000000000006</v>
      </c>
      <c r="V25" s="10">
        <v>37.975000000000001</v>
      </c>
      <c r="W25" s="10">
        <v>32.700000000000003</v>
      </c>
      <c r="X25" s="10">
        <v>31.0625</v>
      </c>
      <c r="Y25" s="10">
        <v>35.35</v>
      </c>
    </row>
    <row r="26" spans="1:25" hidden="1" x14ac:dyDescent="0.25">
      <c r="A26" t="s">
        <v>28</v>
      </c>
      <c r="B26" t="s">
        <v>12</v>
      </c>
      <c r="C26" t="s">
        <v>10</v>
      </c>
      <c r="D26" t="s">
        <v>19</v>
      </c>
      <c r="E26" s="10">
        <v>18.512499999999999</v>
      </c>
      <c r="F26" s="10">
        <v>17.100000000000001</v>
      </c>
      <c r="G26" s="10">
        <v>15.75</v>
      </c>
      <c r="H26" s="10">
        <v>13.350000000000001</v>
      </c>
      <c r="I26" s="10">
        <v>13.5625</v>
      </c>
      <c r="J26" s="10">
        <v>15.8375</v>
      </c>
      <c r="K26" s="10">
        <v>14.425000000000001</v>
      </c>
      <c r="L26" s="10">
        <v>13.9</v>
      </c>
      <c r="M26" s="10">
        <v>13.5625</v>
      </c>
      <c r="N26" s="10">
        <v>11.875</v>
      </c>
      <c r="O26" s="10">
        <v>12.35</v>
      </c>
      <c r="P26" s="10">
        <v>11.324999999999999</v>
      </c>
      <c r="Q26" s="10">
        <v>16.037499999999998</v>
      </c>
      <c r="R26" s="10">
        <v>15.850000000000001</v>
      </c>
      <c r="S26" s="10">
        <v>14.387499999999999</v>
      </c>
      <c r="T26" s="10">
        <v>16.100000000000001</v>
      </c>
      <c r="U26" s="10">
        <v>15.475000000000001</v>
      </c>
      <c r="V26" s="10">
        <v>15.825000000000001</v>
      </c>
      <c r="W26" s="10">
        <v>13.5375</v>
      </c>
      <c r="X26" s="10">
        <v>15.099999999999998</v>
      </c>
      <c r="Y26" s="10">
        <v>14.262499999999999</v>
      </c>
    </row>
    <row r="27" spans="1:25" hidden="1" x14ac:dyDescent="0.25">
      <c r="A27" t="s">
        <v>28</v>
      </c>
      <c r="B27" t="s">
        <v>20</v>
      </c>
      <c r="C27" t="s">
        <v>10</v>
      </c>
      <c r="D27" t="s">
        <v>19</v>
      </c>
      <c r="E27" s="10">
        <v>18.787500000000001</v>
      </c>
      <c r="F27" s="10">
        <v>18.200000000000003</v>
      </c>
      <c r="G27" s="10">
        <v>15.728571428571428</v>
      </c>
      <c r="H27" s="10">
        <v>13.487499999999999</v>
      </c>
      <c r="I27" s="10">
        <v>13.475</v>
      </c>
      <c r="J27" s="10">
        <v>16.125</v>
      </c>
      <c r="K27" s="10">
        <v>13.337499999999999</v>
      </c>
      <c r="L27" s="10">
        <v>13.012500000000001</v>
      </c>
      <c r="M27" s="10">
        <v>12.200000000000001</v>
      </c>
      <c r="N27" s="10">
        <v>12.391071428571429</v>
      </c>
      <c r="O27" s="10">
        <v>11.462499999999999</v>
      </c>
      <c r="P27" s="10">
        <v>10.574999999999999</v>
      </c>
      <c r="Q27" s="10">
        <v>13.3</v>
      </c>
      <c r="R27" s="10">
        <v>13.675000000000001</v>
      </c>
      <c r="S27" s="10">
        <v>13.312500000000002</v>
      </c>
      <c r="T27" s="10">
        <v>15.4</v>
      </c>
      <c r="U27" s="10">
        <v>13.237500000000001</v>
      </c>
      <c r="V27" s="10">
        <v>14.475000000000001</v>
      </c>
      <c r="W27" s="10">
        <v>12.637499999999999</v>
      </c>
      <c r="X27" s="10">
        <v>13.737499999999999</v>
      </c>
      <c r="Y27" s="10">
        <v>13.4375</v>
      </c>
    </row>
    <row r="28" spans="1:25" hidden="1" x14ac:dyDescent="0.25">
      <c r="A28" t="s">
        <v>28</v>
      </c>
      <c r="B28" t="s">
        <v>21</v>
      </c>
      <c r="C28" t="s">
        <v>10</v>
      </c>
      <c r="D28" t="s">
        <v>19</v>
      </c>
      <c r="E28" s="10">
        <v>18.837499999999999</v>
      </c>
      <c r="F28" s="10">
        <v>17.049999999999997</v>
      </c>
      <c r="G28" s="10">
        <v>17.675000000000001</v>
      </c>
      <c r="H28" s="10">
        <v>14.25</v>
      </c>
      <c r="I28" s="10">
        <v>16.083928571428572</v>
      </c>
      <c r="J28" s="10">
        <v>16.537500000000001</v>
      </c>
      <c r="K28" s="10">
        <v>16.6875</v>
      </c>
      <c r="L28" s="10">
        <v>15.125</v>
      </c>
      <c r="M28" s="10">
        <v>15.012499999999999</v>
      </c>
      <c r="N28" s="10">
        <v>13.474999999999998</v>
      </c>
      <c r="O28" s="10">
        <v>15.200000000000001</v>
      </c>
      <c r="P28" s="10">
        <v>13.387500000000001</v>
      </c>
      <c r="Q28" s="10">
        <v>22.087499999999999</v>
      </c>
      <c r="R28" s="10">
        <v>22.837499999999999</v>
      </c>
      <c r="S28" s="10">
        <v>17.274999999999999</v>
      </c>
      <c r="T28" s="10">
        <v>18.625</v>
      </c>
      <c r="U28" s="10">
        <v>19.987500000000001</v>
      </c>
      <c r="V28" s="10">
        <v>20.375</v>
      </c>
      <c r="W28" s="10">
        <v>16.549999999999997</v>
      </c>
      <c r="X28" s="10">
        <v>18.399999999999999</v>
      </c>
      <c r="Y28" s="10">
        <v>16.824999999999999</v>
      </c>
    </row>
    <row r="29" spans="1:25" hidden="1" x14ac:dyDescent="0.25">
      <c r="A29" t="s">
        <v>29</v>
      </c>
      <c r="B29" t="s">
        <v>12</v>
      </c>
      <c r="C29" t="s">
        <v>10</v>
      </c>
      <c r="D29" t="s">
        <v>19</v>
      </c>
      <c r="E29" s="10">
        <v>105.85</v>
      </c>
      <c r="F29" s="10">
        <v>107.05</v>
      </c>
      <c r="G29" s="10">
        <v>105.6125</v>
      </c>
      <c r="H29" s="10">
        <v>108.80000000000001</v>
      </c>
      <c r="I29" s="10">
        <v>110.92500000000001</v>
      </c>
      <c r="J29" s="10">
        <v>113.26249999999999</v>
      </c>
      <c r="K29" s="10">
        <v>115.2</v>
      </c>
      <c r="L29" s="10">
        <v>114.3</v>
      </c>
      <c r="M29" s="10">
        <v>114.25</v>
      </c>
      <c r="N29" s="10">
        <v>113.05000000000001</v>
      </c>
      <c r="O29" s="10">
        <v>115.83750000000001</v>
      </c>
      <c r="P29" s="10">
        <v>116.20000000000002</v>
      </c>
      <c r="Q29" s="10">
        <v>112.875</v>
      </c>
      <c r="R29" s="10">
        <v>114.22500000000001</v>
      </c>
      <c r="S29" s="10">
        <v>111.57500000000002</v>
      </c>
      <c r="T29" s="10">
        <v>113.94999999999999</v>
      </c>
      <c r="U29" s="10">
        <v>109.27499999999999</v>
      </c>
      <c r="V29" s="10">
        <v>112.875</v>
      </c>
      <c r="W29" s="10">
        <v>111.5625</v>
      </c>
      <c r="X29" s="10">
        <v>111.65</v>
      </c>
      <c r="Y29" s="10">
        <v>111.3</v>
      </c>
    </row>
    <row r="30" spans="1:25" hidden="1" x14ac:dyDescent="0.25">
      <c r="A30" t="s">
        <v>29</v>
      </c>
      <c r="B30" t="s">
        <v>20</v>
      </c>
      <c r="C30" t="s">
        <v>10</v>
      </c>
      <c r="D30" t="s">
        <v>19</v>
      </c>
      <c r="E30" s="10">
        <v>83.037499999999994</v>
      </c>
      <c r="F30" s="10">
        <v>82.875</v>
      </c>
      <c r="G30" s="10">
        <v>83.412499999999994</v>
      </c>
      <c r="H30" s="10">
        <v>86.762499999999989</v>
      </c>
      <c r="I30" s="10">
        <v>88.337500000000006</v>
      </c>
      <c r="J30" s="10">
        <v>90.949999999999989</v>
      </c>
      <c r="K30" s="10">
        <v>92.5625</v>
      </c>
      <c r="L30" s="10">
        <v>92.95</v>
      </c>
      <c r="M30" s="10">
        <v>92.662500000000009</v>
      </c>
      <c r="N30" s="10">
        <v>92.987499999999997</v>
      </c>
      <c r="O30" s="10">
        <v>96.9375</v>
      </c>
      <c r="P30" s="10">
        <v>98.724999999999994</v>
      </c>
      <c r="Q30" s="10">
        <v>94.887499999999989</v>
      </c>
      <c r="R30" s="10">
        <v>96.1875</v>
      </c>
      <c r="S30" s="10">
        <v>94</v>
      </c>
      <c r="T30" s="10">
        <v>96.699999999999989</v>
      </c>
      <c r="U30" s="10">
        <v>92.375</v>
      </c>
      <c r="V30" s="10">
        <v>98.025000000000006</v>
      </c>
      <c r="W30" s="10">
        <v>96.287499999999994</v>
      </c>
      <c r="X30" s="10">
        <v>96.837500000000006</v>
      </c>
      <c r="Y30" s="10">
        <v>96.537499999999994</v>
      </c>
    </row>
    <row r="31" spans="1:25" hidden="1" x14ac:dyDescent="0.25">
      <c r="A31" t="s">
        <v>29</v>
      </c>
      <c r="B31" t="s">
        <v>21</v>
      </c>
      <c r="C31" t="s">
        <v>10</v>
      </c>
      <c r="D31" t="s">
        <v>19</v>
      </c>
      <c r="E31" s="10">
        <v>175.93749999999997</v>
      </c>
      <c r="F31" s="10">
        <v>175.88749999999999</v>
      </c>
      <c r="G31" s="10">
        <v>171.72500000000002</v>
      </c>
      <c r="H31" s="10">
        <v>173.05</v>
      </c>
      <c r="I31" s="10">
        <v>171.875</v>
      </c>
      <c r="J31" s="10">
        <v>174</v>
      </c>
      <c r="K31" s="10">
        <v>177.14999999999998</v>
      </c>
      <c r="L31" s="10">
        <v>176.05</v>
      </c>
      <c r="M31" s="10">
        <v>173.66250000000002</v>
      </c>
      <c r="N31" s="10">
        <v>170.05</v>
      </c>
      <c r="O31" s="10">
        <v>172.17500000000001</v>
      </c>
      <c r="P31" s="10">
        <v>172.35</v>
      </c>
      <c r="Q31" s="10">
        <v>170.625</v>
      </c>
      <c r="R31" s="10">
        <v>168.91249999999999</v>
      </c>
      <c r="S31" s="10">
        <v>168.5</v>
      </c>
      <c r="T31" s="10">
        <v>169.88749999999999</v>
      </c>
      <c r="U31" s="10">
        <v>164.75</v>
      </c>
      <c r="V31" s="10">
        <v>164.1875</v>
      </c>
      <c r="W31" s="10">
        <v>168.60000000000002</v>
      </c>
      <c r="X31" s="10">
        <v>170.23750000000001</v>
      </c>
      <c r="Y31" s="10">
        <v>166.6</v>
      </c>
    </row>
    <row r="32" spans="1:25" hidden="1" x14ac:dyDescent="0.25">
      <c r="A32" t="s">
        <v>30</v>
      </c>
      <c r="B32" t="s">
        <v>12</v>
      </c>
      <c r="C32" t="s">
        <v>10</v>
      </c>
      <c r="D32" t="s">
        <v>19</v>
      </c>
      <c r="E32" s="10">
        <v>96.125</v>
      </c>
      <c r="F32" s="10">
        <v>97.95</v>
      </c>
      <c r="G32" s="10">
        <v>97.35</v>
      </c>
      <c r="H32" s="10">
        <v>101.4875</v>
      </c>
      <c r="I32" s="10">
        <v>103.48750000000001</v>
      </c>
      <c r="J32" s="10">
        <v>104.30000000000001</v>
      </c>
      <c r="K32" s="10">
        <v>106.88750000000002</v>
      </c>
      <c r="L32" s="10">
        <v>106.38749999999999</v>
      </c>
      <c r="M32" s="10">
        <v>106.54999999999998</v>
      </c>
      <c r="N32" s="10">
        <v>106.375</v>
      </c>
      <c r="O32" s="10">
        <v>108.69999999999999</v>
      </c>
      <c r="P32" s="10">
        <v>109.66249999999999</v>
      </c>
      <c r="Q32" s="10">
        <v>103.88749999999999</v>
      </c>
      <c r="R32" s="10">
        <v>105.19999999999999</v>
      </c>
      <c r="S32" s="10">
        <v>103.5625</v>
      </c>
      <c r="T32" s="10">
        <v>104.83750000000001</v>
      </c>
      <c r="U32" s="10">
        <v>100.83750000000001</v>
      </c>
      <c r="V32" s="10">
        <v>103.92500000000001</v>
      </c>
      <c r="W32" s="10">
        <v>104.0625</v>
      </c>
      <c r="X32" s="10">
        <v>103.19999999999999</v>
      </c>
      <c r="Y32" s="10">
        <v>103.375</v>
      </c>
    </row>
    <row r="33" spans="1:25" hidden="1" x14ac:dyDescent="0.25">
      <c r="A33" t="s">
        <v>30</v>
      </c>
      <c r="B33" t="s">
        <v>20</v>
      </c>
      <c r="C33" t="s">
        <v>10</v>
      </c>
      <c r="D33" t="s">
        <v>19</v>
      </c>
      <c r="E33" s="10">
        <v>75.2</v>
      </c>
      <c r="F33" s="10">
        <v>75.474999999999994</v>
      </c>
      <c r="G33" s="10">
        <v>77.174999999999983</v>
      </c>
      <c r="H33" s="10">
        <v>81.0625</v>
      </c>
      <c r="I33" s="10">
        <v>82.299999999999983</v>
      </c>
      <c r="J33" s="10">
        <v>83.625</v>
      </c>
      <c r="K33" s="10">
        <v>86.337500000000006</v>
      </c>
      <c r="L33" s="10">
        <v>86.787499999999994</v>
      </c>
      <c r="M33" s="10">
        <v>86.924999999999997</v>
      </c>
      <c r="N33" s="10">
        <v>87.462499999999991</v>
      </c>
      <c r="O33" s="10">
        <v>91.387499999999989</v>
      </c>
      <c r="P33" s="10">
        <v>93.512500000000003</v>
      </c>
      <c r="Q33" s="10">
        <v>88.5625</v>
      </c>
      <c r="R33" s="10">
        <v>89.5625</v>
      </c>
      <c r="S33" s="10">
        <v>87.65</v>
      </c>
      <c r="T33" s="10">
        <v>89.300000000000011</v>
      </c>
      <c r="U33" s="10">
        <v>86.275000000000006</v>
      </c>
      <c r="V33" s="10">
        <v>90.9375</v>
      </c>
      <c r="W33" s="10">
        <v>90.149999999999991</v>
      </c>
      <c r="X33" s="10">
        <v>90.137500000000003</v>
      </c>
      <c r="Y33" s="10">
        <v>90.037499999999994</v>
      </c>
    </row>
    <row r="34" spans="1:25" hidden="1" x14ac:dyDescent="0.25">
      <c r="A34" t="s">
        <v>30</v>
      </c>
      <c r="B34" t="s">
        <v>21</v>
      </c>
      <c r="C34" t="s">
        <v>10</v>
      </c>
      <c r="D34" t="s">
        <v>19</v>
      </c>
      <c r="E34" s="10">
        <v>159.35</v>
      </c>
      <c r="F34" s="10">
        <v>160.96250000000001</v>
      </c>
      <c r="G34" s="10">
        <v>156.51249999999999</v>
      </c>
      <c r="H34" s="10">
        <v>160.76249999999999</v>
      </c>
      <c r="I34" s="10">
        <v>158.52499999999998</v>
      </c>
      <c r="J34" s="10">
        <v>159.69999999999999</v>
      </c>
      <c r="K34" s="10">
        <v>162.375</v>
      </c>
      <c r="L34" s="10">
        <v>162.78749999999997</v>
      </c>
      <c r="M34" s="10">
        <v>160.58750000000001</v>
      </c>
      <c r="N34" s="10">
        <v>158.6875</v>
      </c>
      <c r="O34" s="10">
        <v>159.14999999999998</v>
      </c>
      <c r="P34" s="10">
        <v>160.86250000000001</v>
      </c>
      <c r="Q34" s="10">
        <v>151.75</v>
      </c>
      <c r="R34" s="10">
        <v>149.83749999999998</v>
      </c>
      <c r="S34" s="10">
        <v>154.0625</v>
      </c>
      <c r="T34" s="10">
        <v>154.1</v>
      </c>
      <c r="U34" s="10">
        <v>148.3125</v>
      </c>
      <c r="V34" s="10">
        <v>147.625</v>
      </c>
      <c r="W34" s="10">
        <v>154.65</v>
      </c>
      <c r="X34" s="10">
        <v>154.55000000000001</v>
      </c>
      <c r="Y34" s="10">
        <v>152.63749999999999</v>
      </c>
    </row>
    <row r="36" spans="1:25" x14ac:dyDescent="0.25">
      <c r="A36" s="11" t="s">
        <v>1</v>
      </c>
      <c r="E36" s="9">
        <f t="shared" ref="E36:Y36" si="0">E8/E5</f>
        <v>0.51260713573848915</v>
      </c>
      <c r="F36" s="9">
        <f t="shared" si="0"/>
        <v>0.51220088259058982</v>
      </c>
      <c r="G36" s="9">
        <f t="shared" si="0"/>
        <v>0.5143750630485221</v>
      </c>
      <c r="H36" s="9">
        <f t="shared" si="0"/>
        <v>0.53083300139414458</v>
      </c>
      <c r="I36" s="9">
        <f t="shared" si="0"/>
        <v>0.54033249775339354</v>
      </c>
      <c r="J36" s="9">
        <f t="shared" si="0"/>
        <v>0.55038319942577951</v>
      </c>
      <c r="K36" s="9">
        <f t="shared" si="0"/>
        <v>0.56397041332985964</v>
      </c>
      <c r="L36" s="9">
        <f t="shared" si="0"/>
        <v>0.56179898352611279</v>
      </c>
      <c r="M36" s="9">
        <f t="shared" si="0"/>
        <v>0.55869265812056357</v>
      </c>
      <c r="N36" s="9">
        <f t="shared" si="0"/>
        <v>0.55622333201441532</v>
      </c>
      <c r="O36" s="9">
        <f t="shared" si="0"/>
        <v>0.56825555543736095</v>
      </c>
      <c r="P36" s="9">
        <f t="shared" si="0"/>
        <v>0.56759804132124902</v>
      </c>
      <c r="Q36" s="9">
        <f t="shared" si="0"/>
        <v>0.54802644676592926</v>
      </c>
      <c r="R36" s="9">
        <f t="shared" si="0"/>
        <v>0.5565121853775471</v>
      </c>
      <c r="S36" s="9">
        <f t="shared" si="0"/>
        <v>0.54870853417893006</v>
      </c>
      <c r="T36" s="9">
        <f t="shared" si="0"/>
        <v>0.55251667791020176</v>
      </c>
      <c r="U36" s="9">
        <f t="shared" si="0"/>
        <v>0.53804266885099405</v>
      </c>
      <c r="V36" s="9">
        <f t="shared" si="0"/>
        <v>0.55227133931507499</v>
      </c>
      <c r="W36" s="9">
        <f t="shared" si="0"/>
        <v>0.5462895999849724</v>
      </c>
      <c r="X36" s="9">
        <f t="shared" si="0"/>
        <v>0.54813075002088807</v>
      </c>
      <c r="Y36" s="9">
        <f t="shared" si="0"/>
        <v>0.54378531073446323</v>
      </c>
    </row>
    <row r="37" spans="1:25" x14ac:dyDescent="0.25">
      <c r="A37" s="11" t="s">
        <v>6</v>
      </c>
      <c r="E37" s="9">
        <f t="shared" ref="E37:Y37" si="1">E9/E6</f>
        <v>0.43136568968926331</v>
      </c>
      <c r="F37" s="9">
        <f t="shared" si="1"/>
        <v>0.43142337426102773</v>
      </c>
      <c r="G37" s="9">
        <f t="shared" si="1"/>
        <v>0.43984904734145375</v>
      </c>
      <c r="H37" s="9">
        <f t="shared" si="1"/>
        <v>0.45527463478605623</v>
      </c>
      <c r="I37" s="9">
        <f t="shared" si="1"/>
        <v>0.46058213963664307</v>
      </c>
      <c r="J37" s="9">
        <f t="shared" si="1"/>
        <v>0.47069716302822495</v>
      </c>
      <c r="K37" s="9">
        <f t="shared" si="1"/>
        <v>0.48363687903054359</v>
      </c>
      <c r="L37" s="9">
        <f t="shared" si="1"/>
        <v>0.48917550756637401</v>
      </c>
      <c r="M37" s="9">
        <f t="shared" si="1"/>
        <v>0.48274087562346607</v>
      </c>
      <c r="N37" s="9">
        <f t="shared" si="1"/>
        <v>0.48807891127756087</v>
      </c>
      <c r="O37" s="9">
        <f t="shared" si="1"/>
        <v>0.50036071723703723</v>
      </c>
      <c r="P37" s="9">
        <f t="shared" si="1"/>
        <v>0.50461935955320092</v>
      </c>
      <c r="Q37" s="9">
        <f t="shared" si="1"/>
        <v>0.48173961883608429</v>
      </c>
      <c r="R37" s="9">
        <f t="shared" si="1"/>
        <v>0.49452151308277253</v>
      </c>
      <c r="S37" s="9">
        <f t="shared" si="1"/>
        <v>0.48624738045341964</v>
      </c>
      <c r="T37" s="9">
        <f t="shared" si="1"/>
        <v>0.49054700428445142</v>
      </c>
      <c r="U37" s="9">
        <f t="shared" si="1"/>
        <v>0.48083245733712054</v>
      </c>
      <c r="V37" s="9">
        <f t="shared" si="1"/>
        <v>0.50332290634636145</v>
      </c>
      <c r="W37" s="9">
        <f t="shared" si="1"/>
        <v>0.49157143969824085</v>
      </c>
      <c r="X37" s="9">
        <f t="shared" si="1"/>
        <v>0.49384731703575452</v>
      </c>
      <c r="Y37" s="9">
        <f t="shared" si="1"/>
        <v>0.49103621565521394</v>
      </c>
    </row>
    <row r="38" spans="1:25" x14ac:dyDescent="0.25">
      <c r="A38" s="11" t="s">
        <v>7</v>
      </c>
      <c r="E38" s="9">
        <f t="shared" ref="E38:Y38" si="2">E10/E7</f>
        <v>0.88030011013215859</v>
      </c>
      <c r="F38" s="9">
        <f t="shared" si="2"/>
        <v>0.88029287835877601</v>
      </c>
      <c r="G38" s="9">
        <f t="shared" si="2"/>
        <v>0.85835694050991507</v>
      </c>
      <c r="H38" s="9">
        <f t="shared" si="2"/>
        <v>0.86609319967488463</v>
      </c>
      <c r="I38" s="9">
        <f t="shared" si="2"/>
        <v>0.85881379962192816</v>
      </c>
      <c r="J38" s="9">
        <f t="shared" si="2"/>
        <v>0.86965341370117066</v>
      </c>
      <c r="K38" s="9">
        <f t="shared" si="2"/>
        <v>0.88368682310469315</v>
      </c>
      <c r="L38" s="9">
        <f t="shared" si="2"/>
        <v>0.87884129502320929</v>
      </c>
      <c r="M38" s="9">
        <f t="shared" si="2"/>
        <v>0.86819330215556623</v>
      </c>
      <c r="N38" s="9">
        <f t="shared" si="2"/>
        <v>0.84867341743508518</v>
      </c>
      <c r="O38" s="9">
        <f t="shared" si="2"/>
        <v>0.85953854811480024</v>
      </c>
      <c r="P38" s="9">
        <f t="shared" si="2"/>
        <v>0.86021831412977567</v>
      </c>
      <c r="Q38" s="9">
        <f t="shared" si="2"/>
        <v>0.85179553164112765</v>
      </c>
      <c r="R38" s="9">
        <f t="shared" si="2"/>
        <v>0.8432672321779674</v>
      </c>
      <c r="S38" s="9">
        <f t="shared" si="2"/>
        <v>0.84191978519885891</v>
      </c>
      <c r="T38" s="9">
        <f t="shared" si="2"/>
        <v>0.84816216216216211</v>
      </c>
      <c r="U38" s="9">
        <f t="shared" si="2"/>
        <v>0.82197789993891934</v>
      </c>
      <c r="V38" s="9">
        <f t="shared" si="2"/>
        <v>0.81708125037643808</v>
      </c>
      <c r="W38" s="9">
        <f t="shared" si="2"/>
        <v>0.84240963855421691</v>
      </c>
      <c r="X38" s="9">
        <f t="shared" si="2"/>
        <v>0.84901877392308156</v>
      </c>
      <c r="Y38" s="9">
        <f t="shared" si="2"/>
        <v>0.83162535748331734</v>
      </c>
    </row>
    <row r="39" spans="1:25" x14ac:dyDescent="0.25">
      <c r="A39" s="12" t="s">
        <v>2</v>
      </c>
      <c r="E39" s="9">
        <f t="shared" ref="E39:Y39" si="3">E12/E11</f>
        <v>0.68875383208734464</v>
      </c>
      <c r="F39" s="9">
        <f t="shared" si="3"/>
        <v>0.69027253891515694</v>
      </c>
      <c r="G39" s="9">
        <f t="shared" si="3"/>
        <v>0.70503443489402606</v>
      </c>
      <c r="H39" s="9">
        <f t="shared" si="3"/>
        <v>0.70083360616515988</v>
      </c>
      <c r="I39" s="9">
        <f t="shared" si="3"/>
        <v>0.68341566023020017</v>
      </c>
      <c r="J39" s="9">
        <f t="shared" si="3"/>
        <v>0.68485056681552736</v>
      </c>
      <c r="K39" s="9">
        <f t="shared" si="3"/>
        <v>0.68887393936763541</v>
      </c>
      <c r="L39" s="9">
        <f t="shared" si="3"/>
        <v>0.70942435905525059</v>
      </c>
      <c r="M39" s="9">
        <f t="shared" si="3"/>
        <v>0.69523033020790881</v>
      </c>
      <c r="N39" s="9">
        <f t="shared" si="3"/>
        <v>0.71254477335419319</v>
      </c>
      <c r="O39" s="9">
        <f t="shared" si="3"/>
        <v>0.71814200875807321</v>
      </c>
      <c r="P39" s="9">
        <f t="shared" si="3"/>
        <v>0.7340878935306181</v>
      </c>
      <c r="Q39" s="9">
        <f t="shared" si="3"/>
        <v>0.73014382031853364</v>
      </c>
      <c r="R39" s="9">
        <f t="shared" si="3"/>
        <v>0.74018640458000362</v>
      </c>
      <c r="S39" s="9">
        <f t="shared" si="3"/>
        <v>0.73357883515844546</v>
      </c>
      <c r="T39" s="9">
        <f t="shared" si="3"/>
        <v>0.73712531666635839</v>
      </c>
      <c r="U39" s="9">
        <f t="shared" si="3"/>
        <v>0.75082341492626703</v>
      </c>
      <c r="V39" s="9">
        <f t="shared" si="3"/>
        <v>0.7750734601097744</v>
      </c>
      <c r="W39" s="9">
        <f t="shared" si="3"/>
        <v>0.76309310032026956</v>
      </c>
      <c r="X39" s="9">
        <f t="shared" si="3"/>
        <v>0.76731418918918903</v>
      </c>
      <c r="Y39" s="9">
        <f t="shared" si="3"/>
        <v>0.76548104100135816</v>
      </c>
    </row>
    <row r="40" spans="1:25" x14ac:dyDescent="0.25">
      <c r="A40" s="13" t="s">
        <v>3</v>
      </c>
      <c r="E40" s="9">
        <f t="shared" ref="E40:Y40" si="4">E15/E6</f>
        <v>4.6009703864815121E-2</v>
      </c>
      <c r="F40" s="9">
        <f t="shared" si="4"/>
        <v>4.979536152796725E-2</v>
      </c>
      <c r="G40" s="9">
        <f t="shared" si="4"/>
        <v>5.6039640413585744E-2</v>
      </c>
      <c r="H40" s="9">
        <f t="shared" si="4"/>
        <v>5.8357985909908802E-2</v>
      </c>
      <c r="I40" s="9">
        <f t="shared" si="4"/>
        <v>6.6433101246174991E-2</v>
      </c>
      <c r="J40" s="9">
        <f t="shared" si="4"/>
        <v>6.070338382304008E-2</v>
      </c>
      <c r="K40" s="9">
        <f t="shared" si="4"/>
        <v>6.7124937991637726E-2</v>
      </c>
      <c r="L40" s="9">
        <f t="shared" si="4"/>
        <v>6.4408422639883667E-2</v>
      </c>
      <c r="M40" s="9">
        <f t="shared" si="4"/>
        <v>6.5025202544005484E-2</v>
      </c>
      <c r="N40" s="9">
        <f t="shared" si="4"/>
        <v>6.92451735415128E-2</v>
      </c>
      <c r="O40" s="9">
        <f t="shared" si="4"/>
        <v>6.7054055117593811E-2</v>
      </c>
      <c r="P40" s="9">
        <f t="shared" si="4"/>
        <v>7.6819688388965718E-2</v>
      </c>
      <c r="Q40" s="9">
        <f t="shared" si="4"/>
        <v>7.0220452137504955E-2</v>
      </c>
      <c r="R40" s="9">
        <f t="shared" si="4"/>
        <v>6.8110590121717163E-2</v>
      </c>
      <c r="S40" s="9">
        <f t="shared" si="4"/>
        <v>6.0535340064774235E-2</v>
      </c>
      <c r="T40" s="9">
        <f t="shared" si="4"/>
        <v>6.5830934191734872E-2</v>
      </c>
      <c r="U40" s="9">
        <f t="shared" si="4"/>
        <v>6.5755630605443843E-2</v>
      </c>
      <c r="V40" s="9">
        <f t="shared" si="4"/>
        <v>6.4621344524718641E-2</v>
      </c>
      <c r="W40" s="9">
        <f t="shared" si="4"/>
        <v>6.2877616191737234E-2</v>
      </c>
      <c r="X40" s="9">
        <f t="shared" si="4"/>
        <v>6.4792189434698277E-2</v>
      </c>
      <c r="Y40" s="9">
        <f t="shared" si="4"/>
        <v>6.4041077183590978E-2</v>
      </c>
    </row>
  </sheetData>
  <autoFilter ref="A4:B34">
    <filterColumn colId="0">
      <filters>
        <filter val="Full-time employment (x 1,000) (4)"/>
      </filters>
    </filterColumn>
    <filterColumn colId="1">
      <filters>
        <filter val="Full-time students (11)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workbookViewId="0">
      <selection activeCell="R32" sqref="R32"/>
    </sheetView>
  </sheetViews>
  <sheetFormatPr defaultRowHeight="15" x14ac:dyDescent="0.25"/>
  <cols>
    <col min="1" max="1" width="32.28515625" customWidth="1"/>
    <col min="3" max="3" width="12.28515625" customWidth="1"/>
    <col min="4" max="4" width="16.140625" customWidth="1"/>
  </cols>
  <sheetData>
    <row r="2" spans="1:7" x14ac:dyDescent="0.25">
      <c r="A2" t="s">
        <v>11</v>
      </c>
      <c r="B2" t="s">
        <v>12</v>
      </c>
      <c r="C2" t="s">
        <v>16</v>
      </c>
      <c r="D2" t="s">
        <v>17</v>
      </c>
      <c r="E2">
        <v>1997</v>
      </c>
      <c r="F2">
        <v>2007</v>
      </c>
      <c r="G2">
        <v>2017</v>
      </c>
    </row>
    <row r="3" spans="1:7" x14ac:dyDescent="0.25">
      <c r="A3" t="s">
        <v>22</v>
      </c>
      <c r="B3" t="s">
        <v>20</v>
      </c>
      <c r="C3" t="s">
        <v>10</v>
      </c>
      <c r="D3" t="s">
        <v>19</v>
      </c>
      <c r="E3" s="10">
        <v>354.51249999999999</v>
      </c>
      <c r="F3" s="10">
        <v>476.82500000000005</v>
      </c>
      <c r="G3" s="10">
        <v>561.83750000000009</v>
      </c>
    </row>
    <row r="4" spans="1:7" x14ac:dyDescent="0.25">
      <c r="A4" t="s">
        <v>32</v>
      </c>
      <c r="B4" t="s">
        <v>20</v>
      </c>
      <c r="C4" t="s">
        <v>10</v>
      </c>
      <c r="D4" t="s">
        <v>19</v>
      </c>
      <c r="E4" s="10">
        <v>37.8125</v>
      </c>
      <c r="F4" s="10">
        <v>63.899999999999991</v>
      </c>
      <c r="G4" s="10">
        <v>73.275000000000006</v>
      </c>
    </row>
    <row r="5" spans="1:7" x14ac:dyDescent="0.25">
      <c r="A5" t="s">
        <v>33</v>
      </c>
      <c r="B5" t="s">
        <v>20</v>
      </c>
      <c r="C5" t="s">
        <v>10</v>
      </c>
      <c r="D5" t="s">
        <v>19</v>
      </c>
      <c r="E5" s="10">
        <v>282.32499999999999</v>
      </c>
      <c r="F5" s="10">
        <v>385.03749999999997</v>
      </c>
      <c r="G5" s="10">
        <v>448.13749999999999</v>
      </c>
    </row>
    <row r="6" spans="1:7" x14ac:dyDescent="0.25">
      <c r="A6" t="s">
        <v>34</v>
      </c>
      <c r="B6" t="s">
        <v>20</v>
      </c>
      <c r="C6" t="s">
        <v>10</v>
      </c>
      <c r="D6" t="s">
        <v>19</v>
      </c>
      <c r="E6" s="10">
        <v>34.337499999999999</v>
      </c>
      <c r="F6" s="10">
        <v>27.887499999999999</v>
      </c>
      <c r="G6" s="10">
        <v>40.487500000000004</v>
      </c>
    </row>
    <row r="8" spans="1:7" x14ac:dyDescent="0.25">
      <c r="A8" t="s">
        <v>22</v>
      </c>
      <c r="D8" t="s">
        <v>31</v>
      </c>
      <c r="E8">
        <f>E3/E$3</f>
        <v>1</v>
      </c>
      <c r="F8">
        <f>F3/F$3</f>
        <v>1</v>
      </c>
      <c r="G8">
        <f>G3/G$3</f>
        <v>1</v>
      </c>
    </row>
    <row r="9" spans="1:7" x14ac:dyDescent="0.25">
      <c r="A9" t="s">
        <v>24</v>
      </c>
      <c r="E9">
        <f t="shared" ref="E9:F11" si="0">E4/E$3</f>
        <v>0.10666055498748281</v>
      </c>
      <c r="F9">
        <f t="shared" si="0"/>
        <v>0.13401142976983166</v>
      </c>
      <c r="G9">
        <f t="shared" ref="G9" si="1">G4/G$3</f>
        <v>0.13042027276570181</v>
      </c>
    </row>
    <row r="10" spans="1:7" x14ac:dyDescent="0.25">
      <c r="A10" t="s">
        <v>25</v>
      </c>
      <c r="E10">
        <f t="shared" si="0"/>
        <v>0.7963753041148055</v>
      </c>
      <c r="F10">
        <f t="shared" si="0"/>
        <v>0.80750275258218407</v>
      </c>
      <c r="G10">
        <f t="shared" ref="G10" si="2">G5/G$3</f>
        <v>0.79762831779651577</v>
      </c>
    </row>
    <row r="11" spans="1:7" x14ac:dyDescent="0.25">
      <c r="A11" t="s">
        <v>26</v>
      </c>
      <c r="E11">
        <f t="shared" si="0"/>
        <v>9.6858361834914142E-2</v>
      </c>
      <c r="F11">
        <f t="shared" si="0"/>
        <v>5.8485817647984051E-2</v>
      </c>
      <c r="G11">
        <f t="shared" ref="G11" si="3">G6/G$3</f>
        <v>7.2062651567401603E-2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</vt:lpstr>
      <vt:lpstr>Source</vt:lpstr>
      <vt:lpstr>Source for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Dufay</dc:creator>
  <cp:lastModifiedBy>Constance Hewitt</cp:lastModifiedBy>
  <cp:lastPrinted>2016-06-07T15:46:33Z</cp:lastPrinted>
  <dcterms:created xsi:type="dcterms:W3CDTF">2015-11-04T18:51:14Z</dcterms:created>
  <dcterms:modified xsi:type="dcterms:W3CDTF">2019-02-26T17:53:17Z</dcterms:modified>
</cp:coreProperties>
</file>