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Folders$\fortier\Desktop\2019\Almanac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B98" i="1"/>
  <c r="C85" i="1"/>
  <c r="B85" i="1"/>
  <c r="C73" i="1"/>
  <c r="B73" i="1"/>
  <c r="C64" i="1"/>
  <c r="B64" i="1"/>
  <c r="D61" i="1"/>
  <c r="C41" i="1"/>
  <c r="B41" i="1"/>
  <c r="C23" i="1"/>
  <c r="D23" i="1" s="1"/>
  <c r="B23" i="1"/>
  <c r="D64" i="1" l="1"/>
  <c r="D85" i="1"/>
  <c r="D98" i="1"/>
  <c r="D41" i="1"/>
  <c r="D73" i="1"/>
</calcChain>
</file>

<file path=xl/sharedStrings.xml><?xml version="1.0" encoding="utf-8"?>
<sst xmlns="http://schemas.openxmlformats.org/spreadsheetml/2006/main" count="113" uniqueCount="98">
  <si>
    <t>University International FTE Enrolment by Institution</t>
  </si>
  <si>
    <t>Effectif international ETP universitaire par établissement</t>
  </si>
  <si>
    <t>Institution / Établissement</t>
  </si>
  <si>
    <t>FTE Enrolment / Effectif  ETP</t>
  </si>
  <si>
    <t>% Change 2007-2008 to 
2016-2017 / 
% de changement 2007-2008 à 
2016-2017</t>
  </si>
  <si>
    <t>2007-2008</t>
  </si>
  <si>
    <t>2016-2017</t>
  </si>
  <si>
    <t>Atlantic Provinces / Provinces de l'Atlantique</t>
  </si>
  <si>
    <t>Dalhousie University</t>
  </si>
  <si>
    <t xml:space="preserve">Memorial University of Newfoundland </t>
  </si>
  <si>
    <t>Saint Mary's University</t>
  </si>
  <si>
    <t>University of New Brunswick</t>
  </si>
  <si>
    <t>University of Prince Edward Island</t>
  </si>
  <si>
    <t xml:space="preserve">Université de Moncton </t>
  </si>
  <si>
    <t>Mount St. Vincent University</t>
  </si>
  <si>
    <t xml:space="preserve">Acadia University </t>
  </si>
  <si>
    <t xml:space="preserve">St. Francis Xavier University </t>
  </si>
  <si>
    <t>Mount Allison University</t>
  </si>
  <si>
    <t xml:space="preserve">Université Sainte-Anne </t>
  </si>
  <si>
    <t>St. Thomas University</t>
  </si>
  <si>
    <t>NSCAD University</t>
  </si>
  <si>
    <t>University of King's College</t>
  </si>
  <si>
    <t>-</t>
  </si>
  <si>
    <t>--</t>
  </si>
  <si>
    <t>Total</t>
  </si>
  <si>
    <t>Quebec / Québec</t>
  </si>
  <si>
    <t>McGill University</t>
  </si>
  <si>
    <t>Université de Montréal</t>
  </si>
  <si>
    <t>Concordia University</t>
  </si>
  <si>
    <t>Université Laval</t>
  </si>
  <si>
    <t>Université du Québec à Montréal</t>
  </si>
  <si>
    <t>Université de Sherbrooke</t>
  </si>
  <si>
    <t>Université du Québec à Chicoutimi</t>
  </si>
  <si>
    <t>École de technologie supérieure</t>
  </si>
  <si>
    <t>Université du Québec à Trois-Rivières</t>
  </si>
  <si>
    <t>Bishop's University</t>
  </si>
  <si>
    <t>Université du Québec à Rimouski</t>
  </si>
  <si>
    <t>Université du Québec en Abitibi-Témiscamingue</t>
  </si>
  <si>
    <t>Institut national de la recherche scientifique</t>
  </si>
  <si>
    <t>Université du Québec en Outaouais</t>
  </si>
  <si>
    <t>Université du Québec, École nationale d'administration publique</t>
  </si>
  <si>
    <t>Télé-université</t>
  </si>
  <si>
    <t>Ontario</t>
  </si>
  <si>
    <t>University of Toronto</t>
  </si>
  <si>
    <t>University of Waterloo</t>
  </si>
  <si>
    <t>York University</t>
  </si>
  <si>
    <t>Université d'Ottawa / University of Ottawa</t>
  </si>
  <si>
    <t>University of Western Ontario</t>
  </si>
  <si>
    <t>Carleton University</t>
  </si>
  <si>
    <t>McMaster University</t>
  </si>
  <si>
    <t>University of Windsor</t>
  </si>
  <si>
    <t>Queen's University</t>
  </si>
  <si>
    <t>Brock University</t>
  </si>
  <si>
    <t>Ryerson University</t>
  </si>
  <si>
    <t>University of Guelph</t>
  </si>
  <si>
    <t>Wilfrid Laurier University</t>
  </si>
  <si>
    <t>Lakehead University</t>
  </si>
  <si>
    <t>University of Ontario Institute of Technology (UOIT)</t>
  </si>
  <si>
    <t>Trent University</t>
  </si>
  <si>
    <t>OCAD University</t>
  </si>
  <si>
    <t>Northern Ontario School of Medicine</t>
  </si>
  <si>
    <t>Algoma University</t>
  </si>
  <si>
    <t>Nipissing University</t>
  </si>
  <si>
    <t>Saskatchewan / Manitoba</t>
  </si>
  <si>
    <t>University of Manitoba</t>
  </si>
  <si>
    <t xml:space="preserve">University of Saskatchewan </t>
  </si>
  <si>
    <t xml:space="preserve">University of Regina </t>
  </si>
  <si>
    <t xml:space="preserve">University of Winnipeg </t>
  </si>
  <si>
    <t>Brandon University</t>
  </si>
  <si>
    <t>Providence University College and Seminary</t>
  </si>
  <si>
    <t xml:space="preserve">Canadian Mennonite University </t>
  </si>
  <si>
    <t>Alberta</t>
  </si>
  <si>
    <t>University of Alberta</t>
  </si>
  <si>
    <t>University of Calgary</t>
  </si>
  <si>
    <t>Grant McEwan University</t>
  </si>
  <si>
    <t>University of Lethbridge</t>
  </si>
  <si>
    <t>Mount Royal University</t>
  </si>
  <si>
    <t>Athabasca University</t>
  </si>
  <si>
    <t>Concordia University of Edmonton</t>
  </si>
  <si>
    <t>Burman University</t>
  </si>
  <si>
    <t>The King's University</t>
  </si>
  <si>
    <t>Ambrose University</t>
  </si>
  <si>
    <t>University of British Columbia</t>
  </si>
  <si>
    <t>University of Victoria</t>
  </si>
  <si>
    <t>Simon Fraser University</t>
  </si>
  <si>
    <t xml:space="preserve">Thompson Rivers University </t>
  </si>
  <si>
    <t>Kwantlen Polytechnic University</t>
  </si>
  <si>
    <t>Vancouver Island University</t>
  </si>
  <si>
    <t>University of the Fraser Valley</t>
  </si>
  <si>
    <t>Capilano University</t>
  </si>
  <si>
    <t>Royal Roads University</t>
  </si>
  <si>
    <t>Emily Carr University of Art and Design</t>
  </si>
  <si>
    <t xml:space="preserve">University of Northern British Columbia </t>
  </si>
  <si>
    <t xml:space="preserve">Statistics Canada, Centre for Education Statistics, PSIS  </t>
  </si>
  <si>
    <t>Statistique Canada, Centre de la statistique de l’éducation, SIEP</t>
  </si>
  <si>
    <t>Laurentian University / Université Laurentienne</t>
  </si>
  <si>
    <t>Updated August 1, 2019 / Actualisé le 1 août 2019</t>
  </si>
  <si>
    <t>British Columbia / Colombie-Britannique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</si>
</sst>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164" fontId="5" fillId="0" borderId="0" xfId="1" applyNumberFormat="1" applyFont="1"/>
    <xf numFmtId="165" fontId="5" fillId="0" borderId="0" xfId="2" applyNumberFormat="1" applyFont="1"/>
    <xf numFmtId="3" fontId="5" fillId="0" borderId="0" xfId="1" applyNumberFormat="1" applyFont="1"/>
    <xf numFmtId="9" fontId="5" fillId="0" borderId="0" xfId="2" applyFont="1"/>
    <xf numFmtId="164" fontId="5" fillId="0" borderId="0" xfId="1" applyNumberFormat="1" applyFont="1" applyAlignment="1">
      <alignment horizontal="right"/>
    </xf>
    <xf numFmtId="165" fontId="5" fillId="0" borderId="0" xfId="2" applyNumberFormat="1" applyFont="1" applyAlignment="1">
      <alignment horizontal="right"/>
    </xf>
    <xf numFmtId="0" fontId="3" fillId="0" borderId="0" xfId="0" applyFont="1"/>
    <xf numFmtId="164" fontId="3" fillId="0" borderId="0" xfId="1" applyNumberFormat="1" applyFont="1"/>
    <xf numFmtId="165" fontId="3" fillId="0" borderId="0" xfId="2" applyNumberFormat="1" applyFont="1"/>
    <xf numFmtId="3" fontId="0" fillId="0" borderId="0" xfId="0" applyNumberFormat="1"/>
    <xf numFmtId="9" fontId="0" fillId="0" borderId="0" xfId="0" applyNumberFormat="1"/>
    <xf numFmtId="0" fontId="5" fillId="0" borderId="0" xfId="0" applyFont="1" applyAlignment="1"/>
    <xf numFmtId="0" fontId="6" fillId="2" borderId="0" xfId="0" applyFont="1" applyFill="1" applyBorder="1" applyAlignment="1">
      <alignment horizontal="left"/>
    </xf>
    <xf numFmtId="164" fontId="5" fillId="0" borderId="0" xfId="1" quotePrefix="1" applyNumberFormat="1" applyFont="1" applyAlignment="1">
      <alignment horizontal="right"/>
    </xf>
    <xf numFmtId="0" fontId="0" fillId="3" borderId="0" xfId="0" applyNumberFormat="1" applyFont="1" applyFill="1" applyBorder="1" applyAlignment="1" applyProtection="1"/>
    <xf numFmtId="9" fontId="0" fillId="0" borderId="0" xfId="2" applyFont="1"/>
    <xf numFmtId="165" fontId="0" fillId="0" borderId="0" xfId="2" applyNumberFormat="1" applyFont="1"/>
    <xf numFmtId="0" fontId="7" fillId="0" borderId="0" xfId="0" applyFont="1"/>
    <xf numFmtId="0" fontId="8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104775</xdr:rowOff>
    </xdr:from>
    <xdr:to>
      <xdr:col>4</xdr:col>
      <xdr:colOff>4413</xdr:colOff>
      <xdr:row>2</xdr:row>
      <xdr:rowOff>1947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0" y="104775"/>
          <a:ext cx="2566638" cy="48772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0</xdr:col>
      <xdr:colOff>748257</xdr:colOff>
      <xdr:row>1</xdr:row>
      <xdr:rowOff>399600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0"/>
          <a:ext cx="700632" cy="39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75" zoomScale="200" zoomScaleNormal="200" workbookViewId="0">
      <selection activeCell="A86" sqref="A86:D86"/>
    </sheetView>
  </sheetViews>
  <sheetFormatPr defaultRowHeight="15" x14ac:dyDescent="0.25"/>
  <cols>
    <col min="1" max="1" width="52" customWidth="1"/>
    <col min="2" max="2" width="26.7109375" customWidth="1"/>
    <col min="3" max="3" width="26.140625" customWidth="1"/>
    <col min="4" max="4" width="33" customWidth="1"/>
    <col min="6" max="6" width="10.5703125" bestFit="1" customWidth="1"/>
  </cols>
  <sheetData>
    <row r="1" spans="1:6" ht="15" customHeight="1" x14ac:dyDescent="0.25"/>
    <row r="2" spans="1:6" ht="32.1" customHeight="1" x14ac:dyDescent="0.25"/>
    <row r="3" spans="1:6" ht="21.95" customHeight="1" x14ac:dyDescent="0.25">
      <c r="A3" s="1" t="s">
        <v>0</v>
      </c>
      <c r="B3" s="2"/>
      <c r="C3" s="2"/>
      <c r="D3" s="2"/>
    </row>
    <row r="4" spans="1:6" ht="21.95" customHeight="1" x14ac:dyDescent="0.25">
      <c r="A4" s="1" t="s">
        <v>1</v>
      </c>
      <c r="B4" s="2"/>
      <c r="C4" s="2"/>
      <c r="D4" s="2"/>
    </row>
    <row r="5" spans="1:6" ht="15" customHeight="1" x14ac:dyDescent="0.35">
      <c r="A5" s="3"/>
    </row>
    <row r="6" spans="1:6" ht="35.25" customHeight="1" x14ac:dyDescent="0.25">
      <c r="A6" s="4" t="s">
        <v>2</v>
      </c>
      <c r="B6" s="27" t="s">
        <v>3</v>
      </c>
      <c r="C6" s="27"/>
      <c r="D6" s="28" t="s">
        <v>4</v>
      </c>
    </row>
    <row r="7" spans="1:6" x14ac:dyDescent="0.25">
      <c r="B7" s="6" t="s">
        <v>5</v>
      </c>
      <c r="C7" s="6" t="s">
        <v>6</v>
      </c>
      <c r="D7" s="29"/>
    </row>
    <row r="8" spans="1:6" ht="15" customHeight="1" x14ac:dyDescent="0.25">
      <c r="A8" s="30" t="s">
        <v>7</v>
      </c>
      <c r="B8" s="30"/>
      <c r="C8" s="30"/>
      <c r="D8" s="30"/>
    </row>
    <row r="9" spans="1:6" ht="15" customHeight="1" x14ac:dyDescent="0.25">
      <c r="A9" s="5" t="s">
        <v>8</v>
      </c>
      <c r="B9" s="7">
        <v>1004.5714285714286</v>
      </c>
      <c r="C9" s="7">
        <v>3209.5714285714284</v>
      </c>
      <c r="D9" s="8">
        <v>2.1949658703071671</v>
      </c>
      <c r="F9" s="22"/>
    </row>
    <row r="10" spans="1:6" x14ac:dyDescent="0.25">
      <c r="A10" s="5" t="s">
        <v>9</v>
      </c>
      <c r="B10" s="7">
        <v>934.28571428571433</v>
      </c>
      <c r="C10" s="7">
        <v>2394</v>
      </c>
      <c r="D10" s="8">
        <v>1.5623853211009173</v>
      </c>
    </row>
    <row r="11" spans="1:6" x14ac:dyDescent="0.25">
      <c r="A11" s="5" t="s">
        <v>10</v>
      </c>
      <c r="B11" s="7">
        <v>967.71428571428567</v>
      </c>
      <c r="C11" s="7">
        <v>2144.5714285714284</v>
      </c>
      <c r="D11" s="8">
        <v>1.2161204605845879</v>
      </c>
    </row>
    <row r="12" spans="1:6" x14ac:dyDescent="0.25">
      <c r="A12" s="5" t="s">
        <v>11</v>
      </c>
      <c r="B12" s="7">
        <v>1510.2857142857142</v>
      </c>
      <c r="C12" s="7">
        <v>1449</v>
      </c>
      <c r="D12" s="8">
        <v>-4.0578887627695757E-2</v>
      </c>
    </row>
    <row r="13" spans="1:6" x14ac:dyDescent="0.25">
      <c r="A13" s="5" t="s">
        <v>12</v>
      </c>
      <c r="B13" s="7">
        <v>239.57142857142858</v>
      </c>
      <c r="C13" s="7">
        <v>769.28571428571433</v>
      </c>
      <c r="D13" s="8">
        <v>2.2110912343470486</v>
      </c>
    </row>
    <row r="14" spans="1:6" x14ac:dyDescent="0.25">
      <c r="A14" s="5" t="s">
        <v>13</v>
      </c>
      <c r="B14" s="7">
        <v>386.14285714285717</v>
      </c>
      <c r="C14" s="7">
        <v>726.85714285714289</v>
      </c>
      <c r="D14" s="8">
        <v>0.88235294117647056</v>
      </c>
    </row>
    <row r="15" spans="1:6" x14ac:dyDescent="0.25">
      <c r="A15" s="5" t="s">
        <v>14</v>
      </c>
      <c r="B15" s="7">
        <v>217.28571428571428</v>
      </c>
      <c r="C15" s="7">
        <v>507.42857142857144</v>
      </c>
      <c r="D15" s="8">
        <v>1.3353057199211047</v>
      </c>
    </row>
    <row r="16" spans="1:6" x14ac:dyDescent="0.25">
      <c r="A16" s="5" t="s">
        <v>15</v>
      </c>
      <c r="B16" s="7">
        <v>485.14285714285717</v>
      </c>
      <c r="C16" s="7">
        <v>472.28571428571428</v>
      </c>
      <c r="D16" s="8">
        <v>-2.6501766784452364E-2</v>
      </c>
    </row>
    <row r="17" spans="1:6" x14ac:dyDescent="0.25">
      <c r="A17" s="5" t="s">
        <v>16</v>
      </c>
      <c r="B17" s="9">
        <v>228.85714285714286</v>
      </c>
      <c r="C17" s="9">
        <v>291.42857142857144</v>
      </c>
      <c r="D17" s="10">
        <v>0.27340823970037459</v>
      </c>
    </row>
    <row r="18" spans="1:6" x14ac:dyDescent="0.25">
      <c r="A18" s="5" t="s">
        <v>17</v>
      </c>
      <c r="B18" s="7">
        <v>150.42857142857142</v>
      </c>
      <c r="C18" s="7">
        <v>209.57142857142858</v>
      </c>
      <c r="D18" s="8">
        <v>0.39316239316239338</v>
      </c>
    </row>
    <row r="19" spans="1:6" x14ac:dyDescent="0.25">
      <c r="A19" s="5" t="s">
        <v>18</v>
      </c>
      <c r="B19" s="9">
        <v>24.857142857142858</v>
      </c>
      <c r="C19" s="9">
        <v>140.57142857142858</v>
      </c>
      <c r="D19" s="10">
        <v>4.6551724137931041</v>
      </c>
    </row>
    <row r="20" spans="1:6" x14ac:dyDescent="0.25">
      <c r="A20" s="5" t="s">
        <v>19</v>
      </c>
      <c r="B20" s="7">
        <v>126.85714285714286</v>
      </c>
      <c r="C20" s="7">
        <v>129.85714285714286</v>
      </c>
      <c r="D20" s="8">
        <v>2.3648648648648646E-2</v>
      </c>
    </row>
    <row r="21" spans="1:6" x14ac:dyDescent="0.25">
      <c r="A21" s="5" t="s">
        <v>20</v>
      </c>
      <c r="B21" s="7">
        <v>54.857142857142854</v>
      </c>
      <c r="C21" s="7">
        <v>110.57142857142857</v>
      </c>
      <c r="D21" s="8">
        <v>1.015625</v>
      </c>
    </row>
    <row r="22" spans="1:6" x14ac:dyDescent="0.25">
      <c r="A22" s="5" t="s">
        <v>21</v>
      </c>
      <c r="B22" s="7">
        <v>36</v>
      </c>
      <c r="C22" s="7">
        <v>36.857142857142854</v>
      </c>
      <c r="D22" s="8">
        <v>2.3809523809523725E-2</v>
      </c>
    </row>
    <row r="23" spans="1:6" x14ac:dyDescent="0.25">
      <c r="A23" s="13" t="s">
        <v>24</v>
      </c>
      <c r="B23" s="14">
        <f>SUM(B9:B22)</f>
        <v>6366.857142857144</v>
      </c>
      <c r="C23" s="14">
        <f>SUM(C9:C22)</f>
        <v>12591.857142857143</v>
      </c>
      <c r="D23" s="15">
        <f>(C23-B23)/B23</f>
        <v>0.97771943995691946</v>
      </c>
    </row>
    <row r="24" spans="1:6" x14ac:dyDescent="0.25">
      <c r="A24" s="26" t="s">
        <v>25</v>
      </c>
      <c r="B24" s="26"/>
      <c r="C24" s="26"/>
      <c r="D24" s="26"/>
    </row>
    <row r="25" spans="1:6" x14ac:dyDescent="0.25">
      <c r="A25" s="5" t="s">
        <v>26</v>
      </c>
      <c r="B25" s="7">
        <v>5357.5714285714284</v>
      </c>
      <c r="C25" s="7">
        <v>9770.5714285714294</v>
      </c>
      <c r="D25" s="8">
        <v>0.82369410447164249</v>
      </c>
      <c r="F25" s="23"/>
    </row>
    <row r="26" spans="1:6" x14ac:dyDescent="0.25">
      <c r="A26" s="5" t="s">
        <v>27</v>
      </c>
      <c r="B26" s="7">
        <v>5101.2857142857147</v>
      </c>
      <c r="C26" s="7">
        <v>8567.1428571428569</v>
      </c>
      <c r="D26" s="8">
        <v>0.6794085524657647</v>
      </c>
    </row>
    <row r="27" spans="1:6" x14ac:dyDescent="0.25">
      <c r="A27" s="5" t="s">
        <v>28</v>
      </c>
      <c r="B27" s="7">
        <v>3211.7142857142858</v>
      </c>
      <c r="C27" s="7">
        <v>5490</v>
      </c>
      <c r="D27" s="8">
        <v>0.70936749399519616</v>
      </c>
    </row>
    <row r="28" spans="1:6" x14ac:dyDescent="0.25">
      <c r="A28" s="5" t="s">
        <v>29</v>
      </c>
      <c r="B28" s="7">
        <v>1956.8571428571429</v>
      </c>
      <c r="C28" s="7">
        <v>3775.2857142857142</v>
      </c>
      <c r="D28" s="8">
        <v>0.92925974594831351</v>
      </c>
    </row>
    <row r="29" spans="1:6" x14ac:dyDescent="0.25">
      <c r="A29" s="5" t="s">
        <v>30</v>
      </c>
      <c r="B29" s="7">
        <v>1959.8571428571429</v>
      </c>
      <c r="C29" s="7">
        <v>3000</v>
      </c>
      <c r="D29" s="8">
        <v>0.53072381368904431</v>
      </c>
    </row>
    <row r="30" spans="1:6" x14ac:dyDescent="0.25">
      <c r="A30" s="5" t="s">
        <v>31</v>
      </c>
      <c r="B30" s="7">
        <v>862.28571428571433</v>
      </c>
      <c r="C30" s="7">
        <v>1503</v>
      </c>
      <c r="D30" s="8">
        <v>0.74304174950298196</v>
      </c>
    </row>
    <row r="31" spans="1:6" x14ac:dyDescent="0.25">
      <c r="A31" s="5" t="s">
        <v>32</v>
      </c>
      <c r="B31" s="7">
        <v>228</v>
      </c>
      <c r="C31" s="7">
        <v>1032.8571428571429</v>
      </c>
      <c r="D31" s="8">
        <v>3.530075187969925</v>
      </c>
    </row>
    <row r="32" spans="1:6" x14ac:dyDescent="0.25">
      <c r="A32" s="5" t="s">
        <v>33</v>
      </c>
      <c r="B32" s="16">
        <v>150</v>
      </c>
      <c r="C32" s="16">
        <v>1030.7142857142858</v>
      </c>
      <c r="D32" s="17">
        <v>5.8714285714285719</v>
      </c>
    </row>
    <row r="33" spans="1:7" x14ac:dyDescent="0.25">
      <c r="A33" s="5" t="s">
        <v>34</v>
      </c>
      <c r="B33" s="7">
        <v>579</v>
      </c>
      <c r="C33" s="7">
        <v>843.42857142857144</v>
      </c>
      <c r="D33" s="8">
        <v>0.45669874167283497</v>
      </c>
    </row>
    <row r="34" spans="1:7" x14ac:dyDescent="0.25">
      <c r="A34" s="5" t="s">
        <v>35</v>
      </c>
      <c r="B34" s="7">
        <v>202.71428571428572</v>
      </c>
      <c r="C34" s="7">
        <v>424.28571428571428</v>
      </c>
      <c r="D34" s="8">
        <v>1.0930232558139534</v>
      </c>
    </row>
    <row r="35" spans="1:7" x14ac:dyDescent="0.25">
      <c r="A35" s="5" t="s">
        <v>36</v>
      </c>
      <c r="B35" s="7">
        <v>261</v>
      </c>
      <c r="C35" s="7">
        <v>407.57142857142856</v>
      </c>
      <c r="D35" s="8">
        <v>0.56157635467980294</v>
      </c>
    </row>
    <row r="36" spans="1:7" x14ac:dyDescent="0.25">
      <c r="A36" s="5" t="s">
        <v>37</v>
      </c>
      <c r="B36" s="7">
        <v>98.142857142857139</v>
      </c>
      <c r="C36" s="7">
        <v>378.42857142857144</v>
      </c>
      <c r="D36" s="8">
        <v>2.8558951965065509</v>
      </c>
    </row>
    <row r="37" spans="1:7" x14ac:dyDescent="0.25">
      <c r="A37" s="5" t="s">
        <v>38</v>
      </c>
      <c r="B37" s="7">
        <v>120</v>
      </c>
      <c r="C37" s="7">
        <v>362.57142857142856</v>
      </c>
      <c r="D37" s="8">
        <v>2.0214285714285714</v>
      </c>
    </row>
    <row r="38" spans="1:7" x14ac:dyDescent="0.25">
      <c r="A38" s="5" t="s">
        <v>39</v>
      </c>
      <c r="B38" s="7">
        <v>226.28571428571428</v>
      </c>
      <c r="C38" s="7">
        <v>257.14285714285717</v>
      </c>
      <c r="D38" s="8">
        <v>0.13636363636363652</v>
      </c>
    </row>
    <row r="39" spans="1:7" x14ac:dyDescent="0.25">
      <c r="A39" s="18" t="s">
        <v>40</v>
      </c>
      <c r="B39" s="7">
        <v>32.142857142857139</v>
      </c>
      <c r="C39" s="7">
        <v>90.428571428571431</v>
      </c>
      <c r="D39" s="8">
        <v>1.8133333333333337</v>
      </c>
    </row>
    <row r="40" spans="1:7" x14ac:dyDescent="0.25">
      <c r="A40" s="5" t="s">
        <v>41</v>
      </c>
      <c r="B40" s="7">
        <v>18.857142857142858</v>
      </c>
      <c r="C40" s="7">
        <v>26.571428571428569</v>
      </c>
      <c r="D40" s="8">
        <v>0.40909090909090895</v>
      </c>
    </row>
    <row r="41" spans="1:7" x14ac:dyDescent="0.25">
      <c r="A41" s="13" t="s">
        <v>24</v>
      </c>
      <c r="B41" s="14">
        <f>SUM(B26:B40)</f>
        <v>15008.142857142857</v>
      </c>
      <c r="C41" s="14">
        <f>SUM(C26:C40)</f>
        <v>27189.428571428572</v>
      </c>
      <c r="D41" s="15">
        <f>(C41-B41)/B41</f>
        <v>0.81164510694194592</v>
      </c>
    </row>
    <row r="42" spans="1:7" x14ac:dyDescent="0.25">
      <c r="A42" s="19" t="s">
        <v>42</v>
      </c>
      <c r="B42" s="19"/>
      <c r="C42" s="19"/>
      <c r="D42" s="19"/>
    </row>
    <row r="43" spans="1:7" x14ac:dyDescent="0.25">
      <c r="A43" s="5" t="s">
        <v>43</v>
      </c>
      <c r="B43" s="7">
        <v>7272.4285714285716</v>
      </c>
      <c r="C43" s="7">
        <v>16760.142857142859</v>
      </c>
      <c r="D43" s="8">
        <v>1.3046142966586127</v>
      </c>
      <c r="F43" s="21"/>
      <c r="G43" s="23"/>
    </row>
    <row r="44" spans="1:7" x14ac:dyDescent="0.25">
      <c r="A44" s="5" t="s">
        <v>44</v>
      </c>
      <c r="B44" s="7">
        <v>2478.4285714285716</v>
      </c>
      <c r="C44" s="7">
        <v>7034.5714285714284</v>
      </c>
      <c r="D44" s="8">
        <v>1.8383192114819296</v>
      </c>
    </row>
    <row r="45" spans="1:7" x14ac:dyDescent="0.25">
      <c r="A45" s="5" t="s">
        <v>45</v>
      </c>
      <c r="B45" s="7">
        <v>2665.7142857142858</v>
      </c>
      <c r="C45" s="7">
        <v>6186</v>
      </c>
      <c r="D45" s="8">
        <v>1.3205787781350482</v>
      </c>
    </row>
    <row r="46" spans="1:7" x14ac:dyDescent="0.25">
      <c r="A46" s="5" t="s">
        <v>46</v>
      </c>
      <c r="B46" s="7">
        <v>1836.4285714285713</v>
      </c>
      <c r="C46" s="7">
        <v>5242.7142857142853</v>
      </c>
      <c r="D46" s="8">
        <v>1.8548424737456242</v>
      </c>
    </row>
    <row r="47" spans="1:7" x14ac:dyDescent="0.25">
      <c r="A47" s="5" t="s">
        <v>47</v>
      </c>
      <c r="B47" s="7">
        <v>1898.1428571428571</v>
      </c>
      <c r="C47" s="7">
        <v>4349.5714285714284</v>
      </c>
      <c r="D47" s="8">
        <v>1.2914879205238203</v>
      </c>
    </row>
    <row r="48" spans="1:7" x14ac:dyDescent="0.25">
      <c r="A48" s="5" t="s">
        <v>48</v>
      </c>
      <c r="B48" s="7">
        <v>1988.1428571428571</v>
      </c>
      <c r="C48" s="7">
        <v>3517.7142857142858</v>
      </c>
      <c r="D48" s="8">
        <v>0.76934684199180869</v>
      </c>
    </row>
    <row r="49" spans="1:4" x14ac:dyDescent="0.25">
      <c r="A49" s="5" t="s">
        <v>49</v>
      </c>
      <c r="B49" s="7">
        <v>1621.7142857142858</v>
      </c>
      <c r="C49" s="7">
        <v>3038.1428571428573</v>
      </c>
      <c r="D49" s="8">
        <v>0.8734143763213531</v>
      </c>
    </row>
    <row r="50" spans="1:4" x14ac:dyDescent="0.25">
      <c r="A50" s="5" t="s">
        <v>50</v>
      </c>
      <c r="B50" s="7">
        <v>1311</v>
      </c>
      <c r="C50" s="7">
        <v>2686.7142857142858</v>
      </c>
      <c r="D50" s="8">
        <v>1.0493625367767245</v>
      </c>
    </row>
    <row r="51" spans="1:4" x14ac:dyDescent="0.25">
      <c r="A51" s="5" t="s">
        <v>51</v>
      </c>
      <c r="B51" s="7">
        <v>1262.5714285714287</v>
      </c>
      <c r="C51" s="7">
        <v>2628.8571428571427</v>
      </c>
      <c r="D51" s="8">
        <v>1.0821452817379495</v>
      </c>
    </row>
    <row r="52" spans="1:4" x14ac:dyDescent="0.25">
      <c r="A52" s="5" t="s">
        <v>52</v>
      </c>
      <c r="B52" s="7">
        <v>790.28571428571433</v>
      </c>
      <c r="C52" s="7">
        <v>1690.7142857142858</v>
      </c>
      <c r="D52" s="8">
        <v>1.1393709327548807</v>
      </c>
    </row>
    <row r="53" spans="1:4" x14ac:dyDescent="0.25">
      <c r="A53" s="5" t="s">
        <v>53</v>
      </c>
      <c r="B53" s="7">
        <v>843</v>
      </c>
      <c r="C53" s="7">
        <v>1570.2857142857142</v>
      </c>
      <c r="D53" s="8">
        <v>0.8627351296390442</v>
      </c>
    </row>
    <row r="54" spans="1:4" x14ac:dyDescent="0.25">
      <c r="A54" s="5" t="s">
        <v>54</v>
      </c>
      <c r="B54" s="7">
        <v>570.85714285714289</v>
      </c>
      <c r="C54" s="7">
        <v>1211.1428571428571</v>
      </c>
      <c r="D54" s="8">
        <v>1.1216216216216215</v>
      </c>
    </row>
    <row r="55" spans="1:4" x14ac:dyDescent="0.25">
      <c r="A55" s="5" t="s">
        <v>55</v>
      </c>
      <c r="B55" s="7">
        <v>321</v>
      </c>
      <c r="C55" s="7">
        <v>1038</v>
      </c>
      <c r="D55" s="8">
        <v>2.2336448598130842</v>
      </c>
    </row>
    <row r="56" spans="1:4" x14ac:dyDescent="0.25">
      <c r="A56" s="5" t="s">
        <v>56</v>
      </c>
      <c r="B56" s="7">
        <v>133.28571428571428</v>
      </c>
      <c r="C56" s="7">
        <v>746.14285714285711</v>
      </c>
      <c r="D56" s="8">
        <v>4.5980707395498399</v>
      </c>
    </row>
    <row r="57" spans="1:4" x14ac:dyDescent="0.25">
      <c r="A57" s="5" t="s">
        <v>57</v>
      </c>
      <c r="B57" s="7">
        <v>233.57142857142858</v>
      </c>
      <c r="C57" s="7">
        <v>654.85714285714289</v>
      </c>
      <c r="D57" s="8">
        <v>1.8036697247706424</v>
      </c>
    </row>
    <row r="58" spans="1:4" x14ac:dyDescent="0.25">
      <c r="A58" s="5" t="s">
        <v>58</v>
      </c>
      <c r="B58" s="7">
        <v>408</v>
      </c>
      <c r="C58" s="7">
        <v>584.57142857142856</v>
      </c>
      <c r="D58" s="8">
        <v>0.43277310924369744</v>
      </c>
    </row>
    <row r="59" spans="1:4" x14ac:dyDescent="0.25">
      <c r="A59" s="5" t="s">
        <v>95</v>
      </c>
      <c r="B59" s="7">
        <v>299.57142857142856</v>
      </c>
      <c r="C59" s="7">
        <v>551.57142857142856</v>
      </c>
      <c r="D59" s="8">
        <v>0.84120171673819744</v>
      </c>
    </row>
    <row r="60" spans="1:4" x14ac:dyDescent="0.25">
      <c r="A60" s="5" t="s">
        <v>59</v>
      </c>
      <c r="B60" s="7">
        <v>188.14285714285714</v>
      </c>
      <c r="C60" s="7">
        <v>477.42857142857144</v>
      </c>
      <c r="D60" s="8">
        <v>1.537585421412301</v>
      </c>
    </row>
    <row r="61" spans="1:4" x14ac:dyDescent="0.25">
      <c r="A61" s="5" t="s">
        <v>60</v>
      </c>
      <c r="B61" s="7">
        <v>426</v>
      </c>
      <c r="C61" s="7">
        <v>435</v>
      </c>
      <c r="D61" s="8">
        <f>(C61-B61)/B61</f>
        <v>2.1126760563380281E-2</v>
      </c>
    </row>
    <row r="62" spans="1:4" x14ac:dyDescent="0.25">
      <c r="A62" s="5" t="s">
        <v>61</v>
      </c>
      <c r="B62" s="11">
        <v>0</v>
      </c>
      <c r="C62" s="7">
        <v>279</v>
      </c>
      <c r="D62" s="12" t="s">
        <v>23</v>
      </c>
    </row>
    <row r="63" spans="1:4" x14ac:dyDescent="0.25">
      <c r="A63" s="5" t="s">
        <v>62</v>
      </c>
      <c r="B63" s="7">
        <v>40.285714285714285</v>
      </c>
      <c r="C63" s="7">
        <v>54.428571428571431</v>
      </c>
      <c r="D63" s="8">
        <v>0.35106382978723411</v>
      </c>
    </row>
    <row r="64" spans="1:4" x14ac:dyDescent="0.25">
      <c r="A64" s="13" t="s">
        <v>24</v>
      </c>
      <c r="B64" s="14">
        <f>SUM(B43:B62)</f>
        <v>26548.28571428571</v>
      </c>
      <c r="C64" s="14">
        <f>SUM(C43:C62)</f>
        <v>60683.142857142848</v>
      </c>
      <c r="D64" s="15">
        <f>(C64-B64)/B64</f>
        <v>1.2857650211474509</v>
      </c>
    </row>
    <row r="65" spans="1:4" x14ac:dyDescent="0.25">
      <c r="A65" s="26" t="s">
        <v>63</v>
      </c>
      <c r="B65" s="26"/>
      <c r="C65" s="26"/>
      <c r="D65" s="26"/>
    </row>
    <row r="66" spans="1:4" x14ac:dyDescent="0.25">
      <c r="A66" s="5" t="s">
        <v>64</v>
      </c>
      <c r="B66" s="7">
        <v>2166.4285714285716</v>
      </c>
      <c r="C66" s="7">
        <v>4842</v>
      </c>
      <c r="D66" s="8">
        <v>1.235014836795252</v>
      </c>
    </row>
    <row r="67" spans="1:4" x14ac:dyDescent="0.25">
      <c r="A67" s="5" t="s">
        <v>65</v>
      </c>
      <c r="B67" s="7">
        <v>1060.2857142857142</v>
      </c>
      <c r="C67" s="7">
        <v>2259.4285714285716</v>
      </c>
      <c r="D67" s="8">
        <v>1.130962004850445</v>
      </c>
    </row>
    <row r="68" spans="1:4" x14ac:dyDescent="0.25">
      <c r="A68" s="5" t="s">
        <v>66</v>
      </c>
      <c r="B68" s="7">
        <v>0</v>
      </c>
      <c r="C68" s="7">
        <v>1939.7142857142858</v>
      </c>
      <c r="D68" s="12" t="s">
        <v>23</v>
      </c>
    </row>
    <row r="69" spans="1:4" x14ac:dyDescent="0.25">
      <c r="A69" s="5" t="s">
        <v>67</v>
      </c>
      <c r="B69" s="7">
        <v>392.57142857142856</v>
      </c>
      <c r="C69" s="7">
        <v>629.57142857142856</v>
      </c>
      <c r="D69" s="8">
        <v>0.60371179039301315</v>
      </c>
    </row>
    <row r="70" spans="1:4" x14ac:dyDescent="0.25">
      <c r="A70" s="5" t="s">
        <v>68</v>
      </c>
      <c r="B70" s="7">
        <v>53.571428571428569</v>
      </c>
      <c r="C70" s="7">
        <v>225.42857142857142</v>
      </c>
      <c r="D70" s="8">
        <v>3.2079999999999997</v>
      </c>
    </row>
    <row r="71" spans="1:4" x14ac:dyDescent="0.25">
      <c r="A71" s="5" t="s">
        <v>69</v>
      </c>
      <c r="B71" s="7">
        <v>0</v>
      </c>
      <c r="C71" s="7">
        <v>128.14285714285714</v>
      </c>
      <c r="D71" s="12" t="s">
        <v>23</v>
      </c>
    </row>
    <row r="72" spans="1:4" x14ac:dyDescent="0.25">
      <c r="A72" s="5" t="s">
        <v>70</v>
      </c>
      <c r="B72" s="7">
        <v>12.857142857142858</v>
      </c>
      <c r="C72" s="7">
        <v>0</v>
      </c>
      <c r="D72" s="8">
        <v>-1</v>
      </c>
    </row>
    <row r="73" spans="1:4" x14ac:dyDescent="0.25">
      <c r="A73" s="13" t="s">
        <v>24</v>
      </c>
      <c r="B73" s="14">
        <f>SUM(B66:B72)</f>
        <v>3685.7142857142853</v>
      </c>
      <c r="C73" s="14">
        <f>SUM(C66:C72)</f>
        <v>10024.285714285714</v>
      </c>
      <c r="D73" s="15">
        <f>(C73-B73)/B73</f>
        <v>1.7197674418604654</v>
      </c>
    </row>
    <row r="74" spans="1:4" x14ac:dyDescent="0.25">
      <c r="A74" s="26" t="s">
        <v>71</v>
      </c>
      <c r="B74" s="26"/>
      <c r="C74" s="26"/>
      <c r="D74" s="26"/>
    </row>
    <row r="75" spans="1:4" x14ac:dyDescent="0.25">
      <c r="A75" s="5" t="s">
        <v>72</v>
      </c>
      <c r="B75" s="7">
        <v>2916</v>
      </c>
      <c r="C75" s="7">
        <v>6697.7142857142853</v>
      </c>
      <c r="D75" s="8">
        <v>1.2968841857730746</v>
      </c>
    </row>
    <row r="76" spans="1:4" x14ac:dyDescent="0.25">
      <c r="A76" s="5" t="s">
        <v>73</v>
      </c>
      <c r="B76" s="7">
        <v>1680</v>
      </c>
      <c r="C76" s="7">
        <v>3381.8571428571427</v>
      </c>
      <c r="D76" s="8">
        <v>1.0130102040816324</v>
      </c>
    </row>
    <row r="77" spans="1:4" x14ac:dyDescent="0.25">
      <c r="A77" s="5" t="s">
        <v>74</v>
      </c>
      <c r="B77" s="7">
        <v>0</v>
      </c>
      <c r="C77" s="7">
        <v>999.85714285714289</v>
      </c>
      <c r="D77" s="12" t="s">
        <v>23</v>
      </c>
    </row>
    <row r="78" spans="1:4" x14ac:dyDescent="0.25">
      <c r="A78" s="5" t="s">
        <v>75</v>
      </c>
      <c r="B78" s="7">
        <v>569.57142857142856</v>
      </c>
      <c r="C78" s="7">
        <v>511.71428571428572</v>
      </c>
      <c r="D78" s="8">
        <v>-0.10158013544018055</v>
      </c>
    </row>
    <row r="79" spans="1:4" x14ac:dyDescent="0.25">
      <c r="A79" s="5" t="s">
        <v>76</v>
      </c>
      <c r="B79" s="7">
        <v>0</v>
      </c>
      <c r="C79" s="7">
        <v>393</v>
      </c>
      <c r="D79" s="12" t="s">
        <v>23</v>
      </c>
    </row>
    <row r="80" spans="1:4" x14ac:dyDescent="0.25">
      <c r="A80" s="5" t="s">
        <v>77</v>
      </c>
      <c r="B80" s="7">
        <v>54</v>
      </c>
      <c r="C80" s="7">
        <v>243</v>
      </c>
      <c r="D80" s="8">
        <v>3.5</v>
      </c>
    </row>
    <row r="81" spans="1:6" x14ac:dyDescent="0.25">
      <c r="A81" s="5" t="s">
        <v>78</v>
      </c>
      <c r="B81" s="7">
        <v>39.857142857142854</v>
      </c>
      <c r="C81" s="7">
        <v>168.85714285714286</v>
      </c>
      <c r="D81" s="8">
        <v>3.2365591397849465</v>
      </c>
    </row>
    <row r="82" spans="1:6" x14ac:dyDescent="0.25">
      <c r="A82" s="5" t="s">
        <v>79</v>
      </c>
      <c r="B82" s="7">
        <v>60.857142857142854</v>
      </c>
      <c r="C82" s="7">
        <v>63</v>
      </c>
      <c r="D82" s="8">
        <v>3.5211267605633853E-2</v>
      </c>
    </row>
    <row r="83" spans="1:6" x14ac:dyDescent="0.25">
      <c r="A83" s="5" t="s">
        <v>80</v>
      </c>
      <c r="B83" s="7">
        <v>27</v>
      </c>
      <c r="C83" s="7">
        <v>54.857142857142854</v>
      </c>
      <c r="D83" s="8">
        <v>1.0317460317460316</v>
      </c>
    </row>
    <row r="84" spans="1:6" x14ac:dyDescent="0.25">
      <c r="A84" s="5" t="s">
        <v>81</v>
      </c>
      <c r="B84" s="20" t="s">
        <v>22</v>
      </c>
      <c r="C84" s="7">
        <v>27</v>
      </c>
      <c r="D84" s="8">
        <v>2</v>
      </c>
    </row>
    <row r="85" spans="1:6" x14ac:dyDescent="0.25">
      <c r="A85" s="13" t="s">
        <v>24</v>
      </c>
      <c r="B85" s="14">
        <f>SUM(B75:B84)</f>
        <v>5347.2857142857147</v>
      </c>
      <c r="C85" s="14">
        <f>SUM(C75:C84)</f>
        <v>12540.857142857143</v>
      </c>
      <c r="D85" s="15">
        <f>(C85-B85)/B85</f>
        <v>1.3452753065640777</v>
      </c>
    </row>
    <row r="86" spans="1:6" x14ac:dyDescent="0.25">
      <c r="A86" s="26" t="s">
        <v>97</v>
      </c>
      <c r="B86" s="26"/>
      <c r="C86" s="26"/>
      <c r="D86" s="26"/>
    </row>
    <row r="87" spans="1:6" x14ac:dyDescent="0.25">
      <c r="A87" s="5" t="s">
        <v>82</v>
      </c>
      <c r="B87" s="7">
        <v>5110.2857142857147</v>
      </c>
      <c r="C87" s="7">
        <v>11520.857142857143</v>
      </c>
      <c r="D87" s="8">
        <v>1.2544448171754443</v>
      </c>
      <c r="E87" s="21"/>
      <c r="F87" s="22"/>
    </row>
    <row r="88" spans="1:6" x14ac:dyDescent="0.25">
      <c r="A88" s="5" t="s">
        <v>83</v>
      </c>
      <c r="B88" s="7">
        <v>1798.7142857142858</v>
      </c>
      <c r="C88" s="7">
        <v>4369.2857142857147</v>
      </c>
      <c r="D88" s="8">
        <v>1.4291160352632835</v>
      </c>
    </row>
    <row r="89" spans="1:6" x14ac:dyDescent="0.25">
      <c r="A89" s="5" t="s">
        <v>84</v>
      </c>
      <c r="B89" s="7">
        <v>1784.1428571428571</v>
      </c>
      <c r="C89" s="7">
        <v>4093.2857142857142</v>
      </c>
      <c r="D89" s="8">
        <v>1.2942589478741291</v>
      </c>
    </row>
    <row r="90" spans="1:6" x14ac:dyDescent="0.25">
      <c r="A90" s="5" t="s">
        <v>85</v>
      </c>
      <c r="B90" s="7">
        <v>1809</v>
      </c>
      <c r="C90" s="7">
        <v>2655.4285714285716</v>
      </c>
      <c r="D90" s="8">
        <v>0.4678986022269605</v>
      </c>
    </row>
    <row r="91" spans="1:6" x14ac:dyDescent="0.25">
      <c r="A91" s="5" t="s">
        <v>86</v>
      </c>
      <c r="B91" s="7">
        <v>0</v>
      </c>
      <c r="C91" s="7">
        <v>1637.5714285714287</v>
      </c>
      <c r="D91" s="12" t="s">
        <v>23</v>
      </c>
    </row>
    <row r="92" spans="1:6" x14ac:dyDescent="0.25">
      <c r="A92" s="5" t="s">
        <v>87</v>
      </c>
      <c r="B92" s="7">
        <v>0</v>
      </c>
      <c r="C92" s="7">
        <v>1249.7142857142858</v>
      </c>
      <c r="D92" s="12" t="s">
        <v>23</v>
      </c>
    </row>
    <row r="93" spans="1:6" x14ac:dyDescent="0.25">
      <c r="A93" s="5" t="s">
        <v>88</v>
      </c>
      <c r="B93" s="7">
        <v>0</v>
      </c>
      <c r="C93" s="7">
        <v>1182.4285714285713</v>
      </c>
      <c r="D93" s="12" t="s">
        <v>23</v>
      </c>
    </row>
    <row r="94" spans="1:6" x14ac:dyDescent="0.25">
      <c r="A94" s="5" t="s">
        <v>89</v>
      </c>
      <c r="B94" s="7">
        <v>0</v>
      </c>
      <c r="C94" s="7">
        <v>996.42857142857144</v>
      </c>
      <c r="D94" s="12" t="s">
        <v>23</v>
      </c>
    </row>
    <row r="95" spans="1:6" x14ac:dyDescent="0.25">
      <c r="A95" s="5" t="s">
        <v>90</v>
      </c>
      <c r="B95" s="7">
        <v>999</v>
      </c>
      <c r="C95" s="7">
        <v>600.42857142857144</v>
      </c>
      <c r="D95" s="8">
        <v>-0.39897039897039893</v>
      </c>
    </row>
    <row r="96" spans="1:6" x14ac:dyDescent="0.25">
      <c r="A96" s="5" t="s">
        <v>91</v>
      </c>
      <c r="B96" s="7">
        <v>0</v>
      </c>
      <c r="C96" s="7">
        <v>455.14285714285717</v>
      </c>
      <c r="D96" s="12" t="s">
        <v>23</v>
      </c>
    </row>
    <row r="97" spans="1:4" x14ac:dyDescent="0.25">
      <c r="A97" s="5" t="s">
        <v>92</v>
      </c>
      <c r="B97" s="7">
        <v>0</v>
      </c>
      <c r="C97" s="7">
        <v>219</v>
      </c>
      <c r="D97" s="12" t="s">
        <v>23</v>
      </c>
    </row>
    <row r="98" spans="1:4" x14ac:dyDescent="0.25">
      <c r="A98" s="13" t="s">
        <v>24</v>
      </c>
      <c r="B98" s="14">
        <f>SUM(B87:B97)</f>
        <v>11501.142857142857</v>
      </c>
      <c r="C98" s="14">
        <f>SUM(C87:C97)</f>
        <v>28979.571428571435</v>
      </c>
      <c r="D98" s="15">
        <f>(C98-B98)/B98</f>
        <v>1.5197123267252952</v>
      </c>
    </row>
    <row r="100" spans="1:4" x14ac:dyDescent="0.25">
      <c r="A100" s="24" t="s">
        <v>93</v>
      </c>
    </row>
    <row r="101" spans="1:4" x14ac:dyDescent="0.25">
      <c r="A101" s="24" t="s">
        <v>94</v>
      </c>
    </row>
    <row r="103" spans="1:4" x14ac:dyDescent="0.25">
      <c r="A103" s="25" t="s">
        <v>96</v>
      </c>
    </row>
  </sheetData>
  <mergeCells count="7">
    <mergeCell ref="A86:D86"/>
    <mergeCell ref="B6:C6"/>
    <mergeCell ref="D6:D7"/>
    <mergeCell ref="A8:D8"/>
    <mergeCell ref="A24:D24"/>
    <mergeCell ref="A65:D65"/>
    <mergeCell ref="A74:D74"/>
  </mergeCells>
  <pageMargins left="0.7" right="0.7" top="0.75" bottom="0.75" header="0.3" footer="0.3"/>
  <pageSetup paperSize="2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Johnson</dc:creator>
  <cp:lastModifiedBy>Jocelyne Fortier</cp:lastModifiedBy>
  <dcterms:created xsi:type="dcterms:W3CDTF">2019-05-29T19:38:57Z</dcterms:created>
  <dcterms:modified xsi:type="dcterms:W3CDTF">2019-08-08T18:42:00Z</dcterms:modified>
</cp:coreProperties>
</file>