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olders$\fortier\Desktop\"/>
    </mc:Choice>
  </mc:AlternateContent>
  <bookViews>
    <workbookView xWindow="480" yWindow="105" windowWidth="27795" windowHeight="12600"/>
  </bookViews>
  <sheets>
    <sheet name="Table" sheetId="6" r:id="rId1"/>
    <sheet name="Work" sheetId="8" r:id="rId2"/>
    <sheet name="Source Data with % Added" sheetId="7" r:id="rId3"/>
    <sheet name="Flipped Table" sheetId="9" r:id="rId4"/>
  </sheets>
  <calcPr calcId="162913" concurrentCalc="0"/>
</workbook>
</file>

<file path=xl/calcChain.xml><?xml version="1.0" encoding="utf-8"?>
<calcChain xmlns="http://schemas.openxmlformats.org/spreadsheetml/2006/main">
  <c r="AC15" i="7" l="1"/>
  <c r="AB15" i="7"/>
  <c r="T15" i="7"/>
  <c r="S15" i="7"/>
  <c r="K15" i="7"/>
  <c r="J15" i="7"/>
  <c r="AC14" i="7"/>
  <c r="AB14" i="7"/>
  <c r="T14" i="7"/>
  <c r="S14" i="7"/>
  <c r="K14" i="7"/>
  <c r="J14" i="7"/>
  <c r="AC13" i="7"/>
  <c r="AB13" i="7"/>
  <c r="T13" i="7"/>
  <c r="S13" i="7"/>
  <c r="K13" i="7"/>
  <c r="J13" i="7"/>
  <c r="AC23" i="7"/>
  <c r="AB23" i="7"/>
  <c r="AC22" i="7"/>
  <c r="AB22" i="7"/>
  <c r="AC21" i="7"/>
  <c r="AB21" i="7"/>
  <c r="T23" i="7"/>
  <c r="S23" i="7"/>
  <c r="T22" i="7"/>
  <c r="S22" i="7"/>
  <c r="T21" i="7"/>
  <c r="S21" i="7"/>
  <c r="K23" i="7"/>
  <c r="J23" i="7"/>
  <c r="K22" i="7"/>
  <c r="J22" i="7"/>
  <c r="K21" i="7"/>
  <c r="J21" i="7"/>
  <c r="AC12" i="7"/>
  <c r="AB12" i="7"/>
  <c r="AC11" i="7"/>
  <c r="AB11" i="7"/>
  <c r="AC10" i="7"/>
  <c r="AB10" i="7"/>
  <c r="AC9" i="7"/>
  <c r="AB9" i="7"/>
  <c r="AC8" i="7"/>
  <c r="AB8" i="7"/>
  <c r="AC7" i="7"/>
  <c r="AB7" i="7"/>
  <c r="AC6" i="7"/>
  <c r="AB6" i="7"/>
  <c r="AC5" i="7"/>
  <c r="AB5" i="7"/>
  <c r="AC4" i="7"/>
  <c r="AB4" i="7"/>
  <c r="T12" i="7"/>
  <c r="S12" i="7"/>
  <c r="T11" i="7"/>
  <c r="S11" i="7"/>
  <c r="T10" i="7"/>
  <c r="S10" i="7"/>
  <c r="T9" i="7"/>
  <c r="S9" i="7"/>
  <c r="T8" i="7"/>
  <c r="S8" i="7"/>
  <c r="T7" i="7"/>
  <c r="S7" i="7"/>
  <c r="T6" i="7"/>
  <c r="S6" i="7"/>
  <c r="T5" i="7"/>
  <c r="S5" i="7"/>
  <c r="T4" i="7"/>
  <c r="S4" i="7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K4" i="7"/>
  <c r="J4" i="7"/>
</calcChain>
</file>

<file path=xl/sharedStrings.xml><?xml version="1.0" encoding="utf-8"?>
<sst xmlns="http://schemas.openxmlformats.org/spreadsheetml/2006/main" count="175" uniqueCount="56">
  <si>
    <t xml:space="preserve">  4011 University professors and lecturers</t>
  </si>
  <si>
    <t xml:space="preserve">  4021 College and other vocational instructors</t>
  </si>
  <si>
    <t>[TRADUCTION ICI]</t>
  </si>
  <si>
    <t>Total Population Aged 25+</t>
  </si>
  <si>
    <t>Women</t>
  </si>
  <si>
    <t>Visible Minorities</t>
  </si>
  <si>
    <t>Aboriginals</t>
  </si>
  <si>
    <t>University Professors</t>
  </si>
  <si>
    <t>College Instructors</t>
  </si>
  <si>
    <t>All Occupations</t>
  </si>
  <si>
    <t>Unemployment Rate</t>
  </si>
  <si>
    <t>Not in the Labour Force Rate</t>
  </si>
  <si>
    <t>* Data from the Canadian Census of Disabilities is pending [VERIFY WITH PAM AND LOUISE]</t>
  </si>
  <si>
    <t>Persons with Disabilities*</t>
  </si>
  <si>
    <t>Citizenship (3): Total - Citizenship</t>
  </si>
  <si>
    <t>Highest certifi: Total - Highest certificate, diploma or degree</t>
  </si>
  <si>
    <t>Geography: Canada 20000 (  5.1%)</t>
  </si>
  <si>
    <t>Immigrant statu: Total - Immigrant status and period of immigration</t>
  </si>
  <si>
    <t>Employment inco: Total population with or without employment income</t>
  </si>
  <si>
    <t>Total - Occupation - National Occupational Classification (NOC) 2016</t>
  </si>
  <si>
    <t>Total - Labour force activity</t>
  </si>
  <si>
    <t xml:space="preserve">  In the labour force</t>
  </si>
  <si>
    <t xml:space="preserve">    Employed</t>
  </si>
  <si>
    <t xml:space="preserve">    Full-year/full-time</t>
  </si>
  <si>
    <t xml:space="preserve">    Part-year/part-time</t>
  </si>
  <si>
    <t xml:space="preserve">    Unemployed</t>
  </si>
  <si>
    <t xml:space="preserve">  Not in the labour force</t>
  </si>
  <si>
    <t>Total - Sex</t>
  </si>
  <si>
    <t>Total - Visible minority</t>
  </si>
  <si>
    <t xml:space="preserve">  Total visible minority population</t>
  </si>
  <si>
    <t xml:space="preserve">  Not a visible minority</t>
  </si>
  <si>
    <t xml:space="preserve">  Male</t>
  </si>
  <si>
    <t xml:space="preserve">  Female</t>
  </si>
  <si>
    <t xml:space="preserve">    Unemployed %</t>
  </si>
  <si>
    <t xml:space="preserve">  Not in the labour force %</t>
  </si>
  <si>
    <t>Sex (3): Total - Sex</t>
  </si>
  <si>
    <t>Total - Aboriginal identity</t>
  </si>
  <si>
    <t xml:space="preserve">  Aboriginal identity</t>
  </si>
  <si>
    <t xml:space="preserve">  Non-Aboriginal identity</t>
  </si>
  <si>
    <t>-</t>
  </si>
  <si>
    <t>[CENSUS]</t>
  </si>
  <si>
    <t>Unemployment and Not In The Labour Force Rates of University Teachers, College Instructors and All Occupations by Designated Group, 2016</t>
  </si>
  <si>
    <t>University Teachers / Professeur(e)s d'université</t>
  </si>
  <si>
    <t>College Instructors / Enseignant(e)s au niveau collégial</t>
  </si>
  <si>
    <t>All Occupations, Aged 25+ / Toutes les professions âgée de 25 et plus</t>
  </si>
  <si>
    <t xml:space="preserve">Total population aged 25+ / Population totale  âgée de 25 et plus </t>
  </si>
  <si>
    <t>Women / 
Femmes</t>
  </si>
  <si>
    <t>Visible minorities /
Minorités visible</t>
  </si>
  <si>
    <t>Taux de chômage et d’inactivité des professeures et professeurs d’université, des enseignantes et enseignants de collège et de toutes les professions, selon le groupe désigné, 2016</t>
  </si>
  <si>
    <t>Aboriginal identity /
Identité autochtone</t>
  </si>
  <si>
    <t>Persons with disabilities / Personnes avec incapacité*</t>
  </si>
  <si>
    <t>Unemployment rate / Taux de chômage</t>
  </si>
  <si>
    <t>Not in the labour force rate / Taux d’inactivité</t>
  </si>
  <si>
    <t>* Custom data from the Canadian Survey of Disabilities is pending and will be included in an updated version of this Table / Les données personnalisées tirées de l’Enquête canadienne sur l’incapacité sont en attente; elles seront incluses dans une version actualisée de ce tableau.</t>
  </si>
  <si>
    <t>Statistics Canada, 2016 Census, custom tabulations</t>
  </si>
  <si>
    <t>Statistique Canada, Recensement 2016, totalisations personnalisées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</si>
</sst>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 applyFont="1"/>
    <xf numFmtId="0" fontId="18" fillId="0" borderId="0" xfId="0" applyFont="1"/>
    <xf numFmtId="0" fontId="19" fillId="0" borderId="0" xfId="0" applyFont="1"/>
    <xf numFmtId="164" fontId="16" fillId="0" borderId="0" xfId="1" applyNumberFormat="1" applyFont="1"/>
    <xf numFmtId="0" fontId="0" fillId="0" borderId="10" xfId="0" applyFont="1" applyBorder="1"/>
    <xf numFmtId="164" fontId="20" fillId="0" borderId="0" xfId="1" applyNumberFormat="1" applyFont="1" applyAlignment="1">
      <alignment horizontal="right" indent="1"/>
    </xf>
    <xf numFmtId="164" fontId="20" fillId="0" borderId="12" xfId="1" applyNumberFormat="1" applyFont="1" applyBorder="1" applyAlignment="1">
      <alignment horizontal="right" indent="1"/>
    </xf>
    <xf numFmtId="0" fontId="20" fillId="0" borderId="0" xfId="0" applyFont="1"/>
    <xf numFmtId="0" fontId="20" fillId="0" borderId="10" xfId="0" applyFont="1" applyBorder="1"/>
    <xf numFmtId="0" fontId="20" fillId="0" borderId="12" xfId="0" applyFont="1" applyBorder="1"/>
    <xf numFmtId="0" fontId="21" fillId="0" borderId="10" xfId="0" applyFont="1" applyBorder="1" applyAlignment="1">
      <alignment horizontal="center" wrapText="1"/>
    </xf>
    <xf numFmtId="0" fontId="20" fillId="0" borderId="11" xfId="0" applyFont="1" applyBorder="1"/>
    <xf numFmtId="0" fontId="22" fillId="0" borderId="0" xfId="0" applyFont="1"/>
    <xf numFmtId="0" fontId="19" fillId="0" borderId="0" xfId="0" applyFont="1" applyAlignment="1"/>
    <xf numFmtId="0" fontId="18" fillId="0" borderId="0" xfId="0" applyFont="1" applyAlignment="1"/>
    <xf numFmtId="0" fontId="23" fillId="0" borderId="0" xfId="0" applyFont="1" applyFill="1" applyBorder="1"/>
    <xf numFmtId="0" fontId="21" fillId="0" borderId="10" xfId="0" applyFont="1" applyFill="1" applyBorder="1" applyAlignment="1">
      <alignment horizontal="center" wrapText="1"/>
    </xf>
    <xf numFmtId="164" fontId="20" fillId="0" borderId="0" xfId="1" applyNumberFormat="1" applyFont="1" applyBorder="1" applyAlignment="1">
      <alignment horizontal="center"/>
    </xf>
    <xf numFmtId="164" fontId="20" fillId="0" borderId="10" xfId="1" applyNumberFormat="1" applyFont="1" applyBorder="1" applyAlignment="1">
      <alignment horizontal="center"/>
    </xf>
    <xf numFmtId="164" fontId="20" fillId="0" borderId="11" xfId="1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right" indent="2"/>
    </xf>
    <xf numFmtId="164" fontId="20" fillId="0" borderId="10" xfId="1" applyNumberFormat="1" applyFont="1" applyBorder="1" applyAlignment="1">
      <alignment horizontal="right" indent="2"/>
    </xf>
    <xf numFmtId="164" fontId="20" fillId="0" borderId="11" xfId="1" applyNumberFormat="1" applyFont="1" applyBorder="1" applyAlignment="1">
      <alignment horizontal="right" indent="2"/>
    </xf>
    <xf numFmtId="164" fontId="20" fillId="0" borderId="12" xfId="1" applyNumberFormat="1" applyFont="1" applyBorder="1" applyAlignment="1">
      <alignment horizontal="right" indent="2"/>
    </xf>
    <xf numFmtId="0" fontId="20" fillId="0" borderId="0" xfId="0" applyFont="1" applyFill="1"/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104774</xdr:rowOff>
    </xdr:from>
    <xdr:to>
      <xdr:col>7</xdr:col>
      <xdr:colOff>4575</xdr:colOff>
      <xdr:row>2</xdr:row>
      <xdr:rowOff>224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04774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739521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2" workbookViewId="0">
      <selection activeCell="B21" sqref="B21"/>
    </sheetView>
  </sheetViews>
  <sheetFormatPr defaultRowHeight="15" x14ac:dyDescent="0.25"/>
  <cols>
    <col min="1" max="1" width="55.140625" style="3" customWidth="1"/>
    <col min="2" max="2" width="37.5703125" style="3" customWidth="1"/>
    <col min="3" max="7" width="23" style="3" customWidth="1"/>
    <col min="8" max="8" width="17.42578125" style="3" customWidth="1"/>
    <col min="9" max="14" width="9.140625" style="3"/>
    <col min="15" max="15" width="9.140625" style="3" customWidth="1"/>
    <col min="16" max="254" width="9.140625" style="3"/>
    <col min="255" max="255" width="66.5703125" style="3" customWidth="1"/>
    <col min="256" max="510" width="9.140625" style="3"/>
    <col min="511" max="511" width="66.5703125" style="3" customWidth="1"/>
    <col min="512" max="766" width="9.140625" style="3"/>
    <col min="767" max="767" width="66.5703125" style="3" customWidth="1"/>
    <col min="768" max="1022" width="9.140625" style="3"/>
    <col min="1023" max="1023" width="66.5703125" style="3" customWidth="1"/>
    <col min="1024" max="1278" width="9.140625" style="3"/>
    <col min="1279" max="1279" width="66.5703125" style="3" customWidth="1"/>
    <col min="1280" max="1534" width="9.140625" style="3"/>
    <col min="1535" max="1535" width="66.5703125" style="3" customWidth="1"/>
    <col min="1536" max="1790" width="9.140625" style="3"/>
    <col min="1791" max="1791" width="66.5703125" style="3" customWidth="1"/>
    <col min="1792" max="2046" width="9.140625" style="3"/>
    <col min="2047" max="2047" width="66.5703125" style="3" customWidth="1"/>
    <col min="2048" max="2302" width="9.140625" style="3"/>
    <col min="2303" max="2303" width="66.5703125" style="3" customWidth="1"/>
    <col min="2304" max="2558" width="9.140625" style="3"/>
    <col min="2559" max="2559" width="66.5703125" style="3" customWidth="1"/>
    <col min="2560" max="2814" width="9.140625" style="3"/>
    <col min="2815" max="2815" width="66.5703125" style="3" customWidth="1"/>
    <col min="2816" max="3070" width="9.140625" style="3"/>
    <col min="3071" max="3071" width="66.5703125" style="3" customWidth="1"/>
    <col min="3072" max="3326" width="9.140625" style="3"/>
    <col min="3327" max="3327" width="66.5703125" style="3" customWidth="1"/>
    <col min="3328" max="3582" width="9.140625" style="3"/>
    <col min="3583" max="3583" width="66.5703125" style="3" customWidth="1"/>
    <col min="3584" max="3838" width="9.140625" style="3"/>
    <col min="3839" max="3839" width="66.5703125" style="3" customWidth="1"/>
    <col min="3840" max="4094" width="9.140625" style="3"/>
    <col min="4095" max="4095" width="66.5703125" style="3" customWidth="1"/>
    <col min="4096" max="4350" width="9.140625" style="3"/>
    <col min="4351" max="4351" width="66.5703125" style="3" customWidth="1"/>
    <col min="4352" max="4606" width="9.140625" style="3"/>
    <col min="4607" max="4607" width="66.5703125" style="3" customWidth="1"/>
    <col min="4608" max="4862" width="9.140625" style="3"/>
    <col min="4863" max="4863" width="66.5703125" style="3" customWidth="1"/>
    <col min="4864" max="5118" width="9.140625" style="3"/>
    <col min="5119" max="5119" width="66.5703125" style="3" customWidth="1"/>
    <col min="5120" max="5374" width="9.140625" style="3"/>
    <col min="5375" max="5375" width="66.5703125" style="3" customWidth="1"/>
    <col min="5376" max="5630" width="9.140625" style="3"/>
    <col min="5631" max="5631" width="66.5703125" style="3" customWidth="1"/>
    <col min="5632" max="5886" width="9.140625" style="3"/>
    <col min="5887" max="5887" width="66.5703125" style="3" customWidth="1"/>
    <col min="5888" max="6142" width="9.140625" style="3"/>
    <col min="6143" max="6143" width="66.5703125" style="3" customWidth="1"/>
    <col min="6144" max="6398" width="9.140625" style="3"/>
    <col min="6399" max="6399" width="66.5703125" style="3" customWidth="1"/>
    <col min="6400" max="6654" width="9.140625" style="3"/>
    <col min="6655" max="6655" width="66.5703125" style="3" customWidth="1"/>
    <col min="6656" max="6910" width="9.140625" style="3"/>
    <col min="6911" max="6911" width="66.5703125" style="3" customWidth="1"/>
    <col min="6912" max="7166" width="9.140625" style="3"/>
    <col min="7167" max="7167" width="66.5703125" style="3" customWidth="1"/>
    <col min="7168" max="7422" width="9.140625" style="3"/>
    <col min="7423" max="7423" width="66.5703125" style="3" customWidth="1"/>
    <col min="7424" max="7678" width="9.140625" style="3"/>
    <col min="7679" max="7679" width="66.5703125" style="3" customWidth="1"/>
    <col min="7680" max="7934" width="9.140625" style="3"/>
    <col min="7935" max="7935" width="66.5703125" style="3" customWidth="1"/>
    <col min="7936" max="8190" width="9.140625" style="3"/>
    <col min="8191" max="8191" width="66.5703125" style="3" customWidth="1"/>
    <col min="8192" max="8446" width="9.140625" style="3"/>
    <col min="8447" max="8447" width="66.5703125" style="3" customWidth="1"/>
    <col min="8448" max="8702" width="9.140625" style="3"/>
    <col min="8703" max="8703" width="66.5703125" style="3" customWidth="1"/>
    <col min="8704" max="8958" width="9.140625" style="3"/>
    <col min="8959" max="8959" width="66.5703125" style="3" customWidth="1"/>
    <col min="8960" max="9214" width="9.140625" style="3"/>
    <col min="9215" max="9215" width="66.5703125" style="3" customWidth="1"/>
    <col min="9216" max="9470" width="9.140625" style="3"/>
    <col min="9471" max="9471" width="66.5703125" style="3" customWidth="1"/>
    <col min="9472" max="9726" width="9.140625" style="3"/>
    <col min="9727" max="9727" width="66.5703125" style="3" customWidth="1"/>
    <col min="9728" max="9982" width="9.140625" style="3"/>
    <col min="9983" max="9983" width="66.5703125" style="3" customWidth="1"/>
    <col min="9984" max="10238" width="9.140625" style="3"/>
    <col min="10239" max="10239" width="66.5703125" style="3" customWidth="1"/>
    <col min="10240" max="10494" width="9.140625" style="3"/>
    <col min="10495" max="10495" width="66.5703125" style="3" customWidth="1"/>
    <col min="10496" max="10750" width="9.140625" style="3"/>
    <col min="10751" max="10751" width="66.5703125" style="3" customWidth="1"/>
    <col min="10752" max="11006" width="9.140625" style="3"/>
    <col min="11007" max="11007" width="66.5703125" style="3" customWidth="1"/>
    <col min="11008" max="11262" width="9.140625" style="3"/>
    <col min="11263" max="11263" width="66.5703125" style="3" customWidth="1"/>
    <col min="11264" max="11518" width="9.140625" style="3"/>
    <col min="11519" max="11519" width="66.5703125" style="3" customWidth="1"/>
    <col min="11520" max="11774" width="9.140625" style="3"/>
    <col min="11775" max="11775" width="66.5703125" style="3" customWidth="1"/>
    <col min="11776" max="12030" width="9.140625" style="3"/>
    <col min="12031" max="12031" width="66.5703125" style="3" customWidth="1"/>
    <col min="12032" max="12286" width="9.140625" style="3"/>
    <col min="12287" max="12287" width="66.5703125" style="3" customWidth="1"/>
    <col min="12288" max="12542" width="9.140625" style="3"/>
    <col min="12543" max="12543" width="66.5703125" style="3" customWidth="1"/>
    <col min="12544" max="12798" width="9.140625" style="3"/>
    <col min="12799" max="12799" width="66.5703125" style="3" customWidth="1"/>
    <col min="12800" max="13054" width="9.140625" style="3"/>
    <col min="13055" max="13055" width="66.5703125" style="3" customWidth="1"/>
    <col min="13056" max="13310" width="9.140625" style="3"/>
    <col min="13311" max="13311" width="66.5703125" style="3" customWidth="1"/>
    <col min="13312" max="13566" width="9.140625" style="3"/>
    <col min="13567" max="13567" width="66.5703125" style="3" customWidth="1"/>
    <col min="13568" max="13822" width="9.140625" style="3"/>
    <col min="13823" max="13823" width="66.5703125" style="3" customWidth="1"/>
    <col min="13824" max="14078" width="9.140625" style="3"/>
    <col min="14079" max="14079" width="66.5703125" style="3" customWidth="1"/>
    <col min="14080" max="14334" width="9.140625" style="3"/>
    <col min="14335" max="14335" width="66.5703125" style="3" customWidth="1"/>
    <col min="14336" max="14590" width="9.140625" style="3"/>
    <col min="14591" max="14591" width="66.5703125" style="3" customWidth="1"/>
    <col min="14592" max="14846" width="9.140625" style="3"/>
    <col min="14847" max="14847" width="66.5703125" style="3" customWidth="1"/>
    <col min="14848" max="15102" width="9.140625" style="3"/>
    <col min="15103" max="15103" width="66.5703125" style="3" customWidth="1"/>
    <col min="15104" max="15358" width="9.140625" style="3"/>
    <col min="15359" max="15359" width="66.5703125" style="3" customWidth="1"/>
    <col min="15360" max="15614" width="9.140625" style="3"/>
    <col min="15615" max="15615" width="66.5703125" style="3" customWidth="1"/>
    <col min="15616" max="15870" width="9.140625" style="3"/>
    <col min="15871" max="15871" width="66.5703125" style="3" customWidth="1"/>
    <col min="15872" max="16126" width="9.140625" style="3"/>
    <col min="16127" max="16127" width="66.5703125" style="3" customWidth="1"/>
    <col min="16128" max="16384" width="9.140625" style="3"/>
  </cols>
  <sheetData>
    <row r="1" spans="1:7" ht="15" customHeight="1" x14ac:dyDescent="0.25"/>
    <row r="2" spans="1:7" ht="32.1" customHeight="1" x14ac:dyDescent="0.25"/>
    <row r="3" spans="1:7" s="17" customFormat="1" ht="21.95" customHeight="1" x14ac:dyDescent="0.35">
      <c r="A3" s="16" t="s">
        <v>41</v>
      </c>
      <c r="B3" s="16"/>
    </row>
    <row r="4" spans="1:7" s="4" customFormat="1" ht="21.95" customHeight="1" x14ac:dyDescent="0.35">
      <c r="A4" s="16" t="s">
        <v>48</v>
      </c>
      <c r="B4" s="5"/>
    </row>
    <row r="5" spans="1:7" s="4" customFormat="1" ht="15" customHeight="1" x14ac:dyDescent="0.35">
      <c r="A5" s="16"/>
      <c r="B5" s="5"/>
    </row>
    <row r="6" spans="1:7" x14ac:dyDescent="0.25">
      <c r="C6" s="28" t="s">
        <v>45</v>
      </c>
    </row>
    <row r="7" spans="1:7" ht="30" customHeight="1" x14ac:dyDescent="0.25">
      <c r="A7" s="7"/>
      <c r="B7" s="7"/>
      <c r="C7" s="29"/>
      <c r="D7" s="13" t="s">
        <v>46</v>
      </c>
      <c r="E7" s="13" t="s">
        <v>47</v>
      </c>
      <c r="F7" s="19" t="s">
        <v>49</v>
      </c>
      <c r="G7" s="19" t="s">
        <v>50</v>
      </c>
    </row>
    <row r="8" spans="1:7" ht="15" customHeight="1" x14ac:dyDescent="0.25">
      <c r="A8" s="10" t="s">
        <v>42</v>
      </c>
      <c r="B8" s="10" t="s">
        <v>51</v>
      </c>
      <c r="C8" s="23">
        <v>4.9013962861666906E-2</v>
      </c>
      <c r="D8" s="23">
        <v>5.6902523503216229E-2</v>
      </c>
      <c r="E8" s="23">
        <v>6.6801619433198386E-2</v>
      </c>
      <c r="F8" s="23">
        <v>6.2827225130890049E-2</v>
      </c>
      <c r="G8" s="20" t="s">
        <v>39</v>
      </c>
    </row>
    <row r="9" spans="1:7" ht="15" customHeight="1" x14ac:dyDescent="0.25">
      <c r="A9" s="10"/>
      <c r="B9" s="10" t="s">
        <v>52</v>
      </c>
      <c r="C9" s="23">
        <v>9.2547841421200441E-2</v>
      </c>
      <c r="D9" s="23">
        <v>9.8021716495612074E-2</v>
      </c>
      <c r="E9" s="23">
        <v>8.2043343653250778E-2</v>
      </c>
      <c r="F9" s="23">
        <v>8.1339712918660281E-2</v>
      </c>
      <c r="G9" s="20" t="s">
        <v>39</v>
      </c>
    </row>
    <row r="10" spans="1:7" ht="15" customHeight="1" x14ac:dyDescent="0.25">
      <c r="A10" s="11"/>
      <c r="B10" s="11"/>
      <c r="C10" s="24"/>
      <c r="D10" s="24"/>
      <c r="E10" s="24"/>
      <c r="F10" s="24"/>
      <c r="G10" s="21"/>
    </row>
    <row r="11" spans="1:7" ht="15" customHeight="1" x14ac:dyDescent="0.25">
      <c r="A11" s="10" t="s">
        <v>43</v>
      </c>
      <c r="B11" s="10" t="s">
        <v>51</v>
      </c>
      <c r="C11" s="23">
        <v>4.7978949725674618E-2</v>
      </c>
      <c r="D11" s="23">
        <v>4.8104956268221574E-2</v>
      </c>
      <c r="E11" s="23">
        <v>7.3874567141208158E-2</v>
      </c>
      <c r="F11" s="23">
        <v>6.8965517241379309E-2</v>
      </c>
      <c r="G11" s="20" t="s">
        <v>39</v>
      </c>
    </row>
    <row r="12" spans="1:7" ht="15" customHeight="1" x14ac:dyDescent="0.25">
      <c r="A12" s="10"/>
      <c r="B12" s="10" t="s">
        <v>52</v>
      </c>
      <c r="C12" s="23">
        <v>8.8110674358058097E-2</v>
      </c>
      <c r="D12" s="23">
        <v>8.4024797329518355E-2</v>
      </c>
      <c r="E12" s="23">
        <v>8.1004598514326134E-2</v>
      </c>
      <c r="F12" s="23">
        <v>0.10309278350515463</v>
      </c>
      <c r="G12" s="20" t="s">
        <v>39</v>
      </c>
    </row>
    <row r="13" spans="1:7" ht="15" customHeight="1" x14ac:dyDescent="0.25">
      <c r="A13" s="11"/>
      <c r="B13" s="11"/>
      <c r="C13" s="24"/>
      <c r="D13" s="24"/>
      <c r="E13" s="24"/>
      <c r="F13" s="24"/>
      <c r="G13" s="21"/>
    </row>
    <row r="14" spans="1:7" ht="15" customHeight="1" x14ac:dyDescent="0.25">
      <c r="A14" s="14" t="s">
        <v>44</v>
      </c>
      <c r="B14" s="10" t="s">
        <v>51</v>
      </c>
      <c r="C14" s="25">
        <v>4.8115027078769163E-2</v>
      </c>
      <c r="D14" s="25">
        <v>4.0759620788151457E-2</v>
      </c>
      <c r="E14" s="25">
        <v>4.9102673811066901E-2</v>
      </c>
      <c r="F14" s="25">
        <v>9.865255876864075E-2</v>
      </c>
      <c r="G14" s="22" t="s">
        <v>39</v>
      </c>
    </row>
    <row r="15" spans="1:7" ht="15" customHeight="1" x14ac:dyDescent="0.25">
      <c r="A15" s="18"/>
      <c r="B15" s="10" t="s">
        <v>52</v>
      </c>
      <c r="C15" s="23">
        <v>6.9395376842618761E-2</v>
      </c>
      <c r="D15" s="23">
        <v>7.7324199310530181E-2</v>
      </c>
      <c r="E15" s="23">
        <v>6.1036439998217548E-2</v>
      </c>
      <c r="F15" s="23">
        <v>8.7654349914477847E-2</v>
      </c>
      <c r="G15" s="20" t="s">
        <v>39</v>
      </c>
    </row>
    <row r="16" spans="1:7" ht="15" customHeight="1" thickBot="1" x14ac:dyDescent="0.3">
      <c r="A16" s="12"/>
      <c r="B16" s="12"/>
      <c r="C16" s="26"/>
      <c r="D16" s="26"/>
      <c r="E16" s="26"/>
      <c r="F16" s="26"/>
      <c r="G16" s="9"/>
    </row>
    <row r="17" spans="1:8" ht="15" customHeight="1" x14ac:dyDescent="0.25"/>
    <row r="18" spans="1:8" ht="15" customHeight="1" x14ac:dyDescent="0.25">
      <c r="A18" s="27" t="s">
        <v>53</v>
      </c>
      <c r="B18" s="10"/>
      <c r="C18" s="10"/>
      <c r="D18" s="10"/>
      <c r="E18" s="10"/>
      <c r="F18" s="10"/>
      <c r="G18" s="10"/>
      <c r="H18" s="10"/>
    </row>
    <row r="19" spans="1:8" ht="15" customHeight="1" x14ac:dyDescent="0.25"/>
    <row r="20" spans="1:8" ht="15" customHeight="1" x14ac:dyDescent="0.25">
      <c r="A20" s="15" t="s">
        <v>54</v>
      </c>
    </row>
    <row r="21" spans="1:8" ht="15" customHeight="1" x14ac:dyDescent="0.25">
      <c r="A21" s="15" t="s">
        <v>55</v>
      </c>
    </row>
  </sheetData>
  <mergeCells count="1">
    <mergeCell ref="C6:C7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14" sqref="C14:H14"/>
    </sheetView>
  </sheetViews>
  <sheetFormatPr defaultRowHeight="15" x14ac:dyDescent="0.25"/>
  <cols>
    <col min="1" max="1" width="13.85546875" style="2" customWidth="1"/>
    <col min="2" max="2" width="31.140625" style="2" customWidth="1"/>
    <col min="3" max="8" width="23" style="2" customWidth="1"/>
    <col min="9" max="16384" width="9.140625" style="2"/>
  </cols>
  <sheetData>
    <row r="1" spans="1:8" x14ac:dyDescent="0.25">
      <c r="A1" s="2" t="s">
        <v>14</v>
      </c>
      <c r="B1" s="2" t="s">
        <v>15</v>
      </c>
    </row>
    <row r="2" spans="1:8" x14ac:dyDescent="0.25">
      <c r="C2" s="2" t="s">
        <v>0</v>
      </c>
      <c r="E2" s="2" t="s">
        <v>1</v>
      </c>
      <c r="G2" s="2" t="s">
        <v>19</v>
      </c>
    </row>
    <row r="3" spans="1:8" x14ac:dyDescent="0.25">
      <c r="C3" s="2" t="s">
        <v>33</v>
      </c>
      <c r="D3" s="2" t="s">
        <v>34</v>
      </c>
      <c r="E3" s="2" t="s">
        <v>33</v>
      </c>
      <c r="F3" s="2" t="s">
        <v>34</v>
      </c>
      <c r="G3" s="2" t="s">
        <v>33</v>
      </c>
      <c r="H3" s="2" t="s">
        <v>34</v>
      </c>
    </row>
    <row r="4" spans="1:8" x14ac:dyDescent="0.25">
      <c r="A4" s="2" t="s">
        <v>27</v>
      </c>
      <c r="B4" s="2" t="s">
        <v>28</v>
      </c>
      <c r="C4" s="6">
        <v>4.9013962861666906E-2</v>
      </c>
      <c r="D4" s="6">
        <v>9.2547841421200441E-2</v>
      </c>
      <c r="E4" s="6">
        <v>4.7978949725674618E-2</v>
      </c>
      <c r="F4" s="6">
        <v>8.8110674358058097E-2</v>
      </c>
      <c r="G4" s="6">
        <v>4.8115027078769163E-2</v>
      </c>
      <c r="H4" s="6">
        <v>6.9395376842618761E-2</v>
      </c>
    </row>
    <row r="5" spans="1:8" x14ac:dyDescent="0.25">
      <c r="B5" s="2" t="s">
        <v>29</v>
      </c>
      <c r="C5" s="6">
        <v>6.6801619433198386E-2</v>
      </c>
      <c r="D5" s="6">
        <v>8.2043343653250778E-2</v>
      </c>
      <c r="E5" s="6">
        <v>7.3874567141208158E-2</v>
      </c>
      <c r="F5" s="6">
        <v>8.1004598514326134E-2</v>
      </c>
      <c r="G5" s="6">
        <v>4.9102673811066901E-2</v>
      </c>
      <c r="H5" s="6">
        <v>6.1036439998217548E-2</v>
      </c>
    </row>
    <row r="6" spans="1:8" x14ac:dyDescent="0.25">
      <c r="B6" s="2" t="s">
        <v>30</v>
      </c>
      <c r="C6" s="1">
        <v>4.4190301921317475E-2</v>
      </c>
      <c r="D6" s="1">
        <v>9.5348452243006129E-2</v>
      </c>
      <c r="E6" s="1">
        <v>4.3634934154491253E-2</v>
      </c>
      <c r="F6" s="1">
        <v>8.9374142354274808E-2</v>
      </c>
      <c r="G6" s="1">
        <v>4.784704014552274E-2</v>
      </c>
      <c r="H6" s="1">
        <v>7.1638033745289237E-2</v>
      </c>
    </row>
    <row r="7" spans="1:8" x14ac:dyDescent="0.25">
      <c r="A7" s="2" t="s">
        <v>31</v>
      </c>
      <c r="B7" s="2" t="s">
        <v>28</v>
      </c>
      <c r="C7" s="1">
        <v>4.2911877394636012E-2</v>
      </c>
      <c r="D7" s="1">
        <v>8.8252415880777743E-2</v>
      </c>
      <c r="E7" s="1">
        <v>4.7959307254450766E-2</v>
      </c>
      <c r="F7" s="1">
        <v>9.292618629173989E-2</v>
      </c>
      <c r="G7" s="1">
        <v>5.4795248726647143E-2</v>
      </c>
      <c r="H7" s="1">
        <v>6.2074123176027673E-2</v>
      </c>
    </row>
    <row r="8" spans="1:8" x14ac:dyDescent="0.25">
      <c r="B8" s="2" t="s">
        <v>29</v>
      </c>
      <c r="C8" s="1">
        <v>5.2798310454065467E-2</v>
      </c>
      <c r="D8" s="1">
        <v>6.607495069033531E-2</v>
      </c>
      <c r="E8" s="1">
        <v>8.6298932384341637E-2</v>
      </c>
      <c r="F8" s="1">
        <v>6.7993366500829183E-2</v>
      </c>
      <c r="G8" s="1">
        <v>4.87970228066512E-2</v>
      </c>
      <c r="H8" s="1">
        <v>4.9342463071333782E-2</v>
      </c>
    </row>
    <row r="9" spans="1:8" x14ac:dyDescent="0.25">
      <c r="B9" s="2" t="s">
        <v>30</v>
      </c>
      <c r="C9" s="1">
        <v>3.9757412398921832E-2</v>
      </c>
      <c r="D9" s="1">
        <v>9.5092959463578181E-2</v>
      </c>
      <c r="E9" s="1">
        <v>4.1917846628347119E-2</v>
      </c>
      <c r="F9" s="1">
        <v>9.6872229960744585E-2</v>
      </c>
      <c r="G9" s="1">
        <v>5.6401004379418952E-2</v>
      </c>
      <c r="H9" s="1">
        <v>6.5424794550056925E-2</v>
      </c>
    </row>
    <row r="10" spans="1:8" x14ac:dyDescent="0.25">
      <c r="A10" s="2" t="s">
        <v>32</v>
      </c>
      <c r="B10" s="2" t="s">
        <v>28</v>
      </c>
      <c r="C10" s="6">
        <v>5.6902523503216229E-2</v>
      </c>
      <c r="D10" s="6">
        <v>9.8021716495612074E-2</v>
      </c>
      <c r="E10" s="6">
        <v>4.8104956268221574E-2</v>
      </c>
      <c r="F10" s="6">
        <v>8.4024797329518355E-2</v>
      </c>
      <c r="G10" s="6">
        <v>4.0759620788151457E-2</v>
      </c>
      <c r="H10" s="6">
        <v>7.7324199310530181E-2</v>
      </c>
    </row>
    <row r="11" spans="1:8" x14ac:dyDescent="0.25">
      <c r="B11" s="2" t="s">
        <v>29</v>
      </c>
      <c r="C11" s="1">
        <v>9.1588785046728974E-2</v>
      </c>
      <c r="D11" s="1">
        <v>0.10981697171381032</v>
      </c>
      <c r="E11" s="1">
        <v>6.4406779661016947E-2</v>
      </c>
      <c r="F11" s="1">
        <v>9.0012330456226877E-2</v>
      </c>
      <c r="G11" s="1">
        <v>4.9428685823400785E-2</v>
      </c>
      <c r="H11" s="1">
        <v>7.3306752440942188E-2</v>
      </c>
    </row>
    <row r="12" spans="1:8" x14ac:dyDescent="0.25">
      <c r="B12" s="2" t="s">
        <v>30</v>
      </c>
      <c r="C12" s="1">
        <v>4.9268976567194069E-2</v>
      </c>
      <c r="D12" s="1">
        <v>9.5453722151784104E-2</v>
      </c>
      <c r="E12" s="1">
        <v>4.5147004551605363E-2</v>
      </c>
      <c r="F12" s="1">
        <v>8.2816202188875102E-2</v>
      </c>
      <c r="G12" s="1">
        <v>3.8372150228083539E-2</v>
      </c>
      <c r="H12" s="1">
        <v>7.8424521274059411E-2</v>
      </c>
    </row>
    <row r="13" spans="1:8" x14ac:dyDescent="0.25">
      <c r="A13" s="2" t="s">
        <v>27</v>
      </c>
      <c r="B13" s="2" t="s">
        <v>36</v>
      </c>
      <c r="C13" s="1">
        <v>4.9013962861666906E-2</v>
      </c>
      <c r="D13" s="1">
        <v>9.2547841421200441E-2</v>
      </c>
      <c r="E13" s="1">
        <v>4.8034934497816595E-2</v>
      </c>
      <c r="F13" s="1">
        <v>8.8166224218909531E-2</v>
      </c>
      <c r="G13" s="1">
        <v>4.8115027078769163E-2</v>
      </c>
      <c r="H13" s="1">
        <v>6.9395102707403206E-2</v>
      </c>
    </row>
    <row r="14" spans="1:8" x14ac:dyDescent="0.25">
      <c r="B14" s="2" t="s">
        <v>37</v>
      </c>
      <c r="C14" s="6">
        <v>6.2827225130890049E-2</v>
      </c>
      <c r="D14" s="6">
        <v>8.1339712918660281E-2</v>
      </c>
      <c r="E14" s="6">
        <v>6.8965517241379309E-2</v>
      </c>
      <c r="F14" s="6">
        <v>0.10309278350515463</v>
      </c>
      <c r="G14" s="6">
        <v>9.865255876864075E-2</v>
      </c>
      <c r="H14" s="6">
        <v>8.7654349914477847E-2</v>
      </c>
    </row>
    <row r="15" spans="1:8" x14ac:dyDescent="0.25">
      <c r="B15" s="2" t="s">
        <v>38</v>
      </c>
      <c r="C15" s="1">
        <v>4.8752007006276459E-2</v>
      </c>
      <c r="D15" s="1">
        <v>9.2702953251225004E-2</v>
      </c>
      <c r="E15" s="1">
        <v>4.7404844290657437E-2</v>
      </c>
      <c r="F15" s="1">
        <v>8.7656529516994638E-2</v>
      </c>
      <c r="G15" s="1">
        <v>4.6174559207284742E-2</v>
      </c>
      <c r="H15" s="1">
        <v>6.8679735080686519E-2</v>
      </c>
    </row>
    <row r="18" spans="1:8" x14ac:dyDescent="0.25">
      <c r="A18" s="2" t="s">
        <v>15</v>
      </c>
      <c r="B18" s="2" t="s">
        <v>18</v>
      </c>
    </row>
    <row r="20" spans="1:8" x14ac:dyDescent="0.25">
      <c r="C20" s="2" t="s">
        <v>33</v>
      </c>
      <c r="D20" s="2" t="s">
        <v>34</v>
      </c>
      <c r="E20" s="2" t="s">
        <v>33</v>
      </c>
      <c r="F20" s="2" t="s">
        <v>34</v>
      </c>
      <c r="G20" s="2" t="s">
        <v>33</v>
      </c>
      <c r="H20" s="2" t="s">
        <v>34</v>
      </c>
    </row>
    <row r="21" spans="1:8" x14ac:dyDescent="0.25">
      <c r="B21" s="2" t="s">
        <v>36</v>
      </c>
      <c r="C21" s="1">
        <v>4.9013962861666906E-2</v>
      </c>
      <c r="D21" s="1">
        <v>9.2547841421200441E-2</v>
      </c>
      <c r="E21" s="1">
        <v>4.8034934497816595E-2</v>
      </c>
      <c r="F21" s="1">
        <v>8.8166224218909531E-2</v>
      </c>
      <c r="G21" s="1">
        <v>4.8115027078769163E-2</v>
      </c>
      <c r="H21" s="1">
        <v>6.9395102707403206E-2</v>
      </c>
    </row>
    <row r="22" spans="1:8" x14ac:dyDescent="0.25">
      <c r="B22" s="2" t="s">
        <v>37</v>
      </c>
      <c r="C22" s="1">
        <v>6.2827225130890049E-2</v>
      </c>
      <c r="D22" s="1">
        <v>8.1339712918660281E-2</v>
      </c>
      <c r="E22" s="1">
        <v>6.8965517241379309E-2</v>
      </c>
      <c r="F22" s="1">
        <v>0.10309278350515463</v>
      </c>
      <c r="G22" s="1">
        <v>9.865255876864075E-2</v>
      </c>
      <c r="H22" s="1">
        <v>8.7654349914477847E-2</v>
      </c>
    </row>
    <row r="23" spans="1:8" x14ac:dyDescent="0.25">
      <c r="B23" s="2" t="s">
        <v>38</v>
      </c>
      <c r="C23" s="1">
        <v>4.8752007006276459E-2</v>
      </c>
      <c r="D23" s="1">
        <v>9.2702953251225004E-2</v>
      </c>
      <c r="E23" s="1">
        <v>4.7404844290657437E-2</v>
      </c>
      <c r="F23" s="1">
        <v>8.7656529516994638E-2</v>
      </c>
      <c r="G23" s="1">
        <v>4.6174559207284742E-2</v>
      </c>
      <c r="H23" s="1">
        <v>6.8679735080686519E-2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A20" sqref="A20"/>
    </sheetView>
  </sheetViews>
  <sheetFormatPr defaultRowHeight="15" x14ac:dyDescent="0.25"/>
  <cols>
    <col min="1" max="1" width="13.85546875" customWidth="1"/>
    <col min="2" max="2" width="31.140625" customWidth="1"/>
    <col min="3" max="9" width="23" customWidth="1"/>
    <col min="10" max="11" width="23" style="2" customWidth="1"/>
    <col min="12" max="18" width="23" customWidth="1"/>
    <col min="19" max="20" width="23" style="2" customWidth="1"/>
    <col min="21" max="27" width="23" customWidth="1"/>
    <col min="28" max="29" width="23" style="2" customWidth="1"/>
  </cols>
  <sheetData>
    <row r="1" spans="1:29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</row>
    <row r="2" spans="1:29" x14ac:dyDescent="0.25">
      <c r="C2" t="s">
        <v>19</v>
      </c>
      <c r="L2" t="s">
        <v>0</v>
      </c>
      <c r="U2" t="s">
        <v>1</v>
      </c>
    </row>
    <row r="3" spans="1:29" x14ac:dyDescent="0.25"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2" t="s">
        <v>33</v>
      </c>
      <c r="K3" s="2" t="s">
        <v>34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s="2" t="s">
        <v>33</v>
      </c>
      <c r="T3" s="2" t="s">
        <v>34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s="2" t="s">
        <v>33</v>
      </c>
      <c r="AC3" s="2" t="s">
        <v>34</v>
      </c>
    </row>
    <row r="4" spans="1:29" x14ac:dyDescent="0.25">
      <c r="A4" t="s">
        <v>27</v>
      </c>
      <c r="B4" t="s">
        <v>28</v>
      </c>
      <c r="C4">
        <v>16973465</v>
      </c>
      <c r="D4">
        <v>15795585</v>
      </c>
      <c r="E4">
        <v>15035580</v>
      </c>
      <c r="F4">
        <v>9139390</v>
      </c>
      <c r="G4">
        <v>7434400</v>
      </c>
      <c r="H4">
        <v>760005</v>
      </c>
      <c r="I4">
        <v>1177880</v>
      </c>
      <c r="J4" s="1">
        <f>H4/D4</f>
        <v>4.8115027078769163E-2</v>
      </c>
      <c r="K4" s="1">
        <f>I4/C4</f>
        <v>6.9395376842618761E-2</v>
      </c>
      <c r="L4">
        <v>76555</v>
      </c>
      <c r="M4">
        <v>69470</v>
      </c>
      <c r="N4">
        <v>66065</v>
      </c>
      <c r="O4">
        <v>42315</v>
      </c>
      <c r="P4">
        <v>33075</v>
      </c>
      <c r="Q4">
        <v>3405</v>
      </c>
      <c r="R4">
        <v>7085</v>
      </c>
      <c r="S4" s="1">
        <f>Q4/M4</f>
        <v>4.9013962861666906E-2</v>
      </c>
      <c r="T4" s="1">
        <f>R4/L4</f>
        <v>9.2547841421200441E-2</v>
      </c>
      <c r="U4">
        <v>97945</v>
      </c>
      <c r="V4">
        <v>89310</v>
      </c>
      <c r="W4">
        <v>85020</v>
      </c>
      <c r="X4">
        <v>43480</v>
      </c>
      <c r="Y4">
        <v>52520</v>
      </c>
      <c r="Z4">
        <v>4285</v>
      </c>
      <c r="AA4">
        <v>8630</v>
      </c>
      <c r="AB4" s="1">
        <f>Z4/V4</f>
        <v>4.7978949725674618E-2</v>
      </c>
      <c r="AC4" s="1">
        <f>AA4/U4</f>
        <v>8.8110674358058097E-2</v>
      </c>
    </row>
    <row r="5" spans="1:29" x14ac:dyDescent="0.25">
      <c r="B5" t="s">
        <v>29</v>
      </c>
      <c r="C5">
        <v>3590560</v>
      </c>
      <c r="D5">
        <v>3371405</v>
      </c>
      <c r="E5">
        <v>3205865</v>
      </c>
      <c r="F5">
        <v>1732970</v>
      </c>
      <c r="G5">
        <v>1730370</v>
      </c>
      <c r="H5">
        <v>165545</v>
      </c>
      <c r="I5">
        <v>219155</v>
      </c>
      <c r="J5" s="1">
        <f t="shared" ref="J5:J12" si="0">H5/D5</f>
        <v>4.9102673811066901E-2</v>
      </c>
      <c r="K5" s="1">
        <f t="shared" ref="K5:K12" si="1">I5/C5</f>
        <v>6.1036439998217548E-2</v>
      </c>
      <c r="L5">
        <v>16150</v>
      </c>
      <c r="M5">
        <v>14820</v>
      </c>
      <c r="N5">
        <v>13830</v>
      </c>
      <c r="O5">
        <v>7805</v>
      </c>
      <c r="P5">
        <v>7945</v>
      </c>
      <c r="Q5">
        <v>990</v>
      </c>
      <c r="R5">
        <v>1325</v>
      </c>
      <c r="S5" s="1">
        <f t="shared" ref="S5:S12" si="2">Q5/M5</f>
        <v>6.6801619433198386E-2</v>
      </c>
      <c r="T5" s="1">
        <f t="shared" ref="T5:T12" si="3">R5/L5</f>
        <v>8.2043343653250778E-2</v>
      </c>
      <c r="U5">
        <v>14135</v>
      </c>
      <c r="V5">
        <v>12995</v>
      </c>
      <c r="W5">
        <v>12035</v>
      </c>
      <c r="X5">
        <v>4765</v>
      </c>
      <c r="Y5">
        <v>8890</v>
      </c>
      <c r="Z5">
        <v>960</v>
      </c>
      <c r="AA5">
        <v>1145</v>
      </c>
      <c r="AB5" s="1">
        <f t="shared" ref="AB5:AB12" si="4">Z5/V5</f>
        <v>7.3874567141208158E-2</v>
      </c>
      <c r="AC5" s="1">
        <f t="shared" ref="AC5:AC12" si="5">AA5/U5</f>
        <v>8.1004598514326134E-2</v>
      </c>
    </row>
    <row r="6" spans="1:29" x14ac:dyDescent="0.25">
      <c r="B6" t="s">
        <v>30</v>
      </c>
      <c r="C6">
        <v>13382905</v>
      </c>
      <c r="D6">
        <v>12424175</v>
      </c>
      <c r="E6">
        <v>11829715</v>
      </c>
      <c r="F6">
        <v>7406420</v>
      </c>
      <c r="G6">
        <v>5704030</v>
      </c>
      <c r="H6">
        <v>594460</v>
      </c>
      <c r="I6">
        <v>958725</v>
      </c>
      <c r="J6" s="1">
        <f t="shared" si="0"/>
        <v>4.784704014552274E-2</v>
      </c>
      <c r="K6" s="1">
        <f t="shared" si="1"/>
        <v>7.1638033745289237E-2</v>
      </c>
      <c r="L6">
        <v>60410</v>
      </c>
      <c r="M6">
        <v>54650</v>
      </c>
      <c r="N6">
        <v>52235</v>
      </c>
      <c r="O6">
        <v>34505</v>
      </c>
      <c r="P6">
        <v>25130</v>
      </c>
      <c r="Q6">
        <v>2415</v>
      </c>
      <c r="R6">
        <v>5760</v>
      </c>
      <c r="S6" s="1">
        <f t="shared" si="2"/>
        <v>4.4190301921317475E-2</v>
      </c>
      <c r="T6" s="1">
        <f t="shared" si="3"/>
        <v>9.5348452243006129E-2</v>
      </c>
      <c r="U6">
        <v>83805</v>
      </c>
      <c r="V6">
        <v>76315</v>
      </c>
      <c r="W6">
        <v>72980</v>
      </c>
      <c r="X6">
        <v>38715</v>
      </c>
      <c r="Y6">
        <v>43630</v>
      </c>
      <c r="Z6">
        <v>3330</v>
      </c>
      <c r="AA6">
        <v>7490</v>
      </c>
      <c r="AB6" s="1">
        <f t="shared" si="4"/>
        <v>4.3634934154491253E-2</v>
      </c>
      <c r="AC6" s="1">
        <f t="shared" si="5"/>
        <v>8.9374142354274808E-2</v>
      </c>
    </row>
    <row r="7" spans="1:29" x14ac:dyDescent="0.25">
      <c r="A7" t="s">
        <v>31</v>
      </c>
      <c r="B7" t="s">
        <v>28</v>
      </c>
      <c r="C7">
        <v>8825175</v>
      </c>
      <c r="D7">
        <v>8277360</v>
      </c>
      <c r="E7">
        <v>7823795</v>
      </c>
      <c r="F7">
        <v>5122225</v>
      </c>
      <c r="G7">
        <v>3522230</v>
      </c>
      <c r="H7">
        <v>453560</v>
      </c>
      <c r="I7">
        <v>547815</v>
      </c>
      <c r="J7" s="1">
        <f t="shared" si="0"/>
        <v>5.4795248726647143E-2</v>
      </c>
      <c r="K7" s="1">
        <f t="shared" si="1"/>
        <v>6.2074123176027673E-2</v>
      </c>
      <c r="L7">
        <v>42945</v>
      </c>
      <c r="M7">
        <v>39150</v>
      </c>
      <c r="N7">
        <v>37470</v>
      </c>
      <c r="O7">
        <v>25095</v>
      </c>
      <c r="P7">
        <v>17325</v>
      </c>
      <c r="Q7">
        <v>1680</v>
      </c>
      <c r="R7">
        <v>3790</v>
      </c>
      <c r="S7" s="1">
        <f t="shared" si="2"/>
        <v>4.2911877394636012E-2</v>
      </c>
      <c r="T7" s="1">
        <f t="shared" si="3"/>
        <v>8.8252415880777743E-2</v>
      </c>
      <c r="U7">
        <v>45520</v>
      </c>
      <c r="V7">
        <v>41285</v>
      </c>
      <c r="W7">
        <v>39305</v>
      </c>
      <c r="X7">
        <v>22085</v>
      </c>
      <c r="Y7">
        <v>22585</v>
      </c>
      <c r="Z7">
        <v>1980</v>
      </c>
      <c r="AA7">
        <v>4230</v>
      </c>
      <c r="AB7" s="1">
        <f t="shared" si="4"/>
        <v>4.7959307254450766E-2</v>
      </c>
      <c r="AC7" s="1">
        <f t="shared" si="5"/>
        <v>9.292618629173989E-2</v>
      </c>
    </row>
    <row r="8" spans="1:29" x14ac:dyDescent="0.25">
      <c r="B8" t="s">
        <v>29</v>
      </c>
      <c r="C8">
        <v>1838680</v>
      </c>
      <c r="D8">
        <v>1747955</v>
      </c>
      <c r="E8">
        <v>1662660</v>
      </c>
      <c r="F8">
        <v>965340</v>
      </c>
      <c r="G8">
        <v>815435</v>
      </c>
      <c r="H8">
        <v>85295</v>
      </c>
      <c r="I8">
        <v>90725</v>
      </c>
      <c r="J8" s="1">
        <f t="shared" si="0"/>
        <v>4.87970228066512E-2</v>
      </c>
      <c r="K8" s="1">
        <f t="shared" si="1"/>
        <v>4.9342463071333782E-2</v>
      </c>
      <c r="L8">
        <v>10140</v>
      </c>
      <c r="M8">
        <v>9470</v>
      </c>
      <c r="N8">
        <v>8970</v>
      </c>
      <c r="O8">
        <v>5260</v>
      </c>
      <c r="P8">
        <v>4685</v>
      </c>
      <c r="Q8">
        <v>500</v>
      </c>
      <c r="R8">
        <v>670</v>
      </c>
      <c r="S8" s="1">
        <f t="shared" si="2"/>
        <v>5.2798310454065467E-2</v>
      </c>
      <c r="T8" s="1">
        <f t="shared" si="3"/>
        <v>6.607495069033531E-2</v>
      </c>
      <c r="U8">
        <v>6030</v>
      </c>
      <c r="V8">
        <v>5620</v>
      </c>
      <c r="W8">
        <v>5140</v>
      </c>
      <c r="X8">
        <v>2405</v>
      </c>
      <c r="Y8">
        <v>3465</v>
      </c>
      <c r="Z8">
        <v>485</v>
      </c>
      <c r="AA8">
        <v>410</v>
      </c>
      <c r="AB8" s="1">
        <f t="shared" si="4"/>
        <v>8.6298932384341637E-2</v>
      </c>
      <c r="AC8" s="1">
        <f t="shared" si="5"/>
        <v>6.7993366500829183E-2</v>
      </c>
    </row>
    <row r="9" spans="1:29" x14ac:dyDescent="0.25">
      <c r="B9" t="s">
        <v>30</v>
      </c>
      <c r="C9">
        <v>6986495</v>
      </c>
      <c r="D9">
        <v>6529405</v>
      </c>
      <c r="E9">
        <v>6161140</v>
      </c>
      <c r="F9">
        <v>4156890</v>
      </c>
      <c r="G9">
        <v>2706795</v>
      </c>
      <c r="H9">
        <v>368265</v>
      </c>
      <c r="I9">
        <v>457090</v>
      </c>
      <c r="J9" s="1">
        <f t="shared" si="0"/>
        <v>5.6401004379418952E-2</v>
      </c>
      <c r="K9" s="1">
        <f t="shared" si="1"/>
        <v>6.5424794550056925E-2</v>
      </c>
      <c r="L9">
        <v>32810</v>
      </c>
      <c r="M9">
        <v>29680</v>
      </c>
      <c r="N9">
        <v>28500</v>
      </c>
      <c r="O9">
        <v>19835</v>
      </c>
      <c r="P9">
        <v>12640</v>
      </c>
      <c r="Q9">
        <v>1180</v>
      </c>
      <c r="R9">
        <v>3120</v>
      </c>
      <c r="S9" s="1">
        <f t="shared" si="2"/>
        <v>3.9757412398921832E-2</v>
      </c>
      <c r="T9" s="1">
        <f t="shared" si="3"/>
        <v>9.5092959463578181E-2</v>
      </c>
      <c r="U9">
        <v>39485</v>
      </c>
      <c r="V9">
        <v>35665</v>
      </c>
      <c r="W9">
        <v>34170</v>
      </c>
      <c r="X9">
        <v>19680</v>
      </c>
      <c r="Y9">
        <v>19125</v>
      </c>
      <c r="Z9">
        <v>1495</v>
      </c>
      <c r="AA9">
        <v>3825</v>
      </c>
      <c r="AB9" s="1">
        <f t="shared" si="4"/>
        <v>4.1917846628347119E-2</v>
      </c>
      <c r="AC9" s="1">
        <f t="shared" si="5"/>
        <v>9.6872229960744585E-2</v>
      </c>
    </row>
    <row r="10" spans="1:29" x14ac:dyDescent="0.25">
      <c r="A10" t="s">
        <v>32</v>
      </c>
      <c r="B10" t="s">
        <v>28</v>
      </c>
      <c r="C10">
        <v>8148290</v>
      </c>
      <c r="D10">
        <v>7518225</v>
      </c>
      <c r="E10">
        <v>7211780</v>
      </c>
      <c r="F10">
        <v>4017165</v>
      </c>
      <c r="G10">
        <v>3912170</v>
      </c>
      <c r="H10">
        <v>306440</v>
      </c>
      <c r="I10">
        <v>630060</v>
      </c>
      <c r="J10" s="1">
        <f t="shared" si="0"/>
        <v>4.0759620788151457E-2</v>
      </c>
      <c r="K10" s="1">
        <f t="shared" si="1"/>
        <v>7.7324199310530181E-2</v>
      </c>
      <c r="L10">
        <v>33615</v>
      </c>
      <c r="M10">
        <v>30315</v>
      </c>
      <c r="N10">
        <v>28595</v>
      </c>
      <c r="O10">
        <v>17220</v>
      </c>
      <c r="P10">
        <v>15750</v>
      </c>
      <c r="Q10">
        <v>1725</v>
      </c>
      <c r="R10">
        <v>3295</v>
      </c>
      <c r="S10" s="1">
        <f t="shared" si="2"/>
        <v>5.6902523503216229E-2</v>
      </c>
      <c r="T10" s="1">
        <f t="shared" si="3"/>
        <v>9.8021716495612074E-2</v>
      </c>
      <c r="U10">
        <v>52425</v>
      </c>
      <c r="V10">
        <v>48020</v>
      </c>
      <c r="W10">
        <v>45710</v>
      </c>
      <c r="X10">
        <v>21395</v>
      </c>
      <c r="Y10">
        <v>29935</v>
      </c>
      <c r="Z10">
        <v>2310</v>
      </c>
      <c r="AA10">
        <v>4405</v>
      </c>
      <c r="AB10" s="1">
        <f t="shared" si="4"/>
        <v>4.8104956268221574E-2</v>
      </c>
      <c r="AC10" s="1">
        <f t="shared" si="5"/>
        <v>8.4024797329518355E-2</v>
      </c>
    </row>
    <row r="11" spans="1:29" x14ac:dyDescent="0.25">
      <c r="B11" t="s">
        <v>29</v>
      </c>
      <c r="C11">
        <v>1751885</v>
      </c>
      <c r="D11">
        <v>1623450</v>
      </c>
      <c r="E11">
        <v>1543205</v>
      </c>
      <c r="F11">
        <v>767630</v>
      </c>
      <c r="G11">
        <v>914935</v>
      </c>
      <c r="H11">
        <v>80245</v>
      </c>
      <c r="I11">
        <v>128425</v>
      </c>
      <c r="J11" s="1">
        <f t="shared" si="0"/>
        <v>4.9428685823400785E-2</v>
      </c>
      <c r="K11" s="1">
        <f t="shared" si="1"/>
        <v>7.3306752440942188E-2</v>
      </c>
      <c r="L11">
        <v>6010</v>
      </c>
      <c r="M11">
        <v>5350</v>
      </c>
      <c r="N11">
        <v>4860</v>
      </c>
      <c r="O11">
        <v>2545</v>
      </c>
      <c r="P11">
        <v>3260</v>
      </c>
      <c r="Q11">
        <v>490</v>
      </c>
      <c r="R11">
        <v>660</v>
      </c>
      <c r="S11" s="1">
        <f t="shared" si="2"/>
        <v>9.1588785046728974E-2</v>
      </c>
      <c r="T11" s="1">
        <f t="shared" si="3"/>
        <v>0.10981697171381032</v>
      </c>
      <c r="U11">
        <v>8110</v>
      </c>
      <c r="V11">
        <v>7375</v>
      </c>
      <c r="W11">
        <v>6905</v>
      </c>
      <c r="X11">
        <v>2360</v>
      </c>
      <c r="Y11">
        <v>5425</v>
      </c>
      <c r="Z11">
        <v>475</v>
      </c>
      <c r="AA11">
        <v>730</v>
      </c>
      <c r="AB11" s="1">
        <f t="shared" si="4"/>
        <v>6.4406779661016947E-2</v>
      </c>
      <c r="AC11" s="1">
        <f t="shared" si="5"/>
        <v>9.0012330456226877E-2</v>
      </c>
    </row>
    <row r="12" spans="1:29" x14ac:dyDescent="0.25">
      <c r="B12" t="s">
        <v>30</v>
      </c>
      <c r="C12">
        <v>6396405</v>
      </c>
      <c r="D12">
        <v>5894770</v>
      </c>
      <c r="E12">
        <v>5668575</v>
      </c>
      <c r="F12">
        <v>3249525</v>
      </c>
      <c r="G12">
        <v>2997230</v>
      </c>
      <c r="H12">
        <v>226195</v>
      </c>
      <c r="I12">
        <v>501635</v>
      </c>
      <c r="J12" s="1">
        <f t="shared" si="0"/>
        <v>3.8372150228083539E-2</v>
      </c>
      <c r="K12" s="1">
        <f t="shared" si="1"/>
        <v>7.8424521274059411E-2</v>
      </c>
      <c r="L12">
        <v>27605</v>
      </c>
      <c r="M12">
        <v>24965</v>
      </c>
      <c r="N12">
        <v>23735</v>
      </c>
      <c r="O12">
        <v>14670</v>
      </c>
      <c r="P12">
        <v>12490</v>
      </c>
      <c r="Q12">
        <v>1230</v>
      </c>
      <c r="R12">
        <v>2635</v>
      </c>
      <c r="S12" s="1">
        <f t="shared" si="2"/>
        <v>4.9268976567194069E-2</v>
      </c>
      <c r="T12" s="1">
        <f t="shared" si="3"/>
        <v>9.5453722151784104E-2</v>
      </c>
      <c r="U12">
        <v>44315</v>
      </c>
      <c r="V12">
        <v>40645</v>
      </c>
      <c r="W12">
        <v>38810</v>
      </c>
      <c r="X12">
        <v>19035</v>
      </c>
      <c r="Y12">
        <v>24510</v>
      </c>
      <c r="Z12">
        <v>1835</v>
      </c>
      <c r="AA12">
        <v>3670</v>
      </c>
      <c r="AB12" s="1">
        <f t="shared" si="4"/>
        <v>4.5147004551605363E-2</v>
      </c>
      <c r="AC12" s="1">
        <f t="shared" si="5"/>
        <v>8.2816202188875102E-2</v>
      </c>
    </row>
    <row r="13" spans="1:29" s="2" customFormat="1" x14ac:dyDescent="0.25">
      <c r="A13" s="2" t="s">
        <v>27</v>
      </c>
      <c r="B13" s="2" t="s">
        <v>36</v>
      </c>
      <c r="C13" s="2">
        <v>16973460</v>
      </c>
      <c r="D13" s="2">
        <v>15795585</v>
      </c>
      <c r="E13" s="2">
        <v>15035580</v>
      </c>
      <c r="F13" s="2">
        <v>9139390</v>
      </c>
      <c r="G13" s="2">
        <v>7434400</v>
      </c>
      <c r="H13" s="2">
        <v>760005</v>
      </c>
      <c r="I13" s="2">
        <v>1177875</v>
      </c>
      <c r="J13" s="1">
        <f>H13/D13</f>
        <v>4.8115027078769163E-2</v>
      </c>
      <c r="K13" s="1">
        <f>I13/C13</f>
        <v>6.9395102707403206E-2</v>
      </c>
      <c r="L13" s="2">
        <v>76555</v>
      </c>
      <c r="M13" s="2">
        <v>69470</v>
      </c>
      <c r="N13" s="2">
        <v>66065</v>
      </c>
      <c r="O13" s="2">
        <v>42310</v>
      </c>
      <c r="P13" s="2">
        <v>33075</v>
      </c>
      <c r="Q13" s="2">
        <v>3405</v>
      </c>
      <c r="R13" s="2">
        <v>7085</v>
      </c>
      <c r="S13" s="1">
        <f>Q13/M13</f>
        <v>4.9013962861666906E-2</v>
      </c>
      <c r="T13" s="1">
        <f>R13/L13</f>
        <v>9.2547841421200441E-2</v>
      </c>
      <c r="U13" s="2">
        <v>97940</v>
      </c>
      <c r="V13" s="2">
        <v>89310</v>
      </c>
      <c r="W13" s="2">
        <v>85020</v>
      </c>
      <c r="X13" s="2">
        <v>43480</v>
      </c>
      <c r="Y13" s="2">
        <v>52525</v>
      </c>
      <c r="Z13" s="2">
        <v>4290</v>
      </c>
      <c r="AA13" s="2">
        <v>8635</v>
      </c>
      <c r="AB13" s="1">
        <f>Z13/V13</f>
        <v>4.8034934497816595E-2</v>
      </c>
      <c r="AC13" s="1">
        <f>AA13/U13</f>
        <v>8.8166224218909531E-2</v>
      </c>
    </row>
    <row r="14" spans="1:29" s="2" customFormat="1" x14ac:dyDescent="0.25">
      <c r="B14" s="2" t="s">
        <v>37</v>
      </c>
      <c r="C14" s="2">
        <v>640185</v>
      </c>
      <c r="D14" s="2">
        <v>584070</v>
      </c>
      <c r="E14" s="2">
        <v>526455</v>
      </c>
      <c r="F14" s="2">
        <v>317035</v>
      </c>
      <c r="G14" s="2">
        <v>302210</v>
      </c>
      <c r="H14" s="2">
        <v>57620</v>
      </c>
      <c r="I14" s="2">
        <v>56115</v>
      </c>
      <c r="J14" s="1">
        <f t="shared" ref="J14:J15" si="6">H14/D14</f>
        <v>9.865255876864075E-2</v>
      </c>
      <c r="K14" s="1">
        <f t="shared" ref="K14:K15" si="7">I14/C14</f>
        <v>8.7654349914477847E-2</v>
      </c>
      <c r="L14" s="2">
        <v>1045</v>
      </c>
      <c r="M14" s="2">
        <v>955</v>
      </c>
      <c r="N14" s="2">
        <v>900</v>
      </c>
      <c r="O14" s="2">
        <v>555</v>
      </c>
      <c r="P14" s="2">
        <v>480</v>
      </c>
      <c r="Q14" s="2">
        <v>60</v>
      </c>
      <c r="R14" s="2">
        <v>85</v>
      </c>
      <c r="S14" s="1">
        <f t="shared" ref="S14:S15" si="8">Q14/M14</f>
        <v>6.2827225130890049E-2</v>
      </c>
      <c r="T14" s="1">
        <f t="shared" ref="T14:T15" si="9">R14/L14</f>
        <v>8.1339712918660281E-2</v>
      </c>
      <c r="U14" s="2">
        <v>2910</v>
      </c>
      <c r="V14" s="2">
        <v>2610</v>
      </c>
      <c r="W14" s="2">
        <v>2430</v>
      </c>
      <c r="X14" s="2">
        <v>1260</v>
      </c>
      <c r="Y14" s="2">
        <v>1570</v>
      </c>
      <c r="Z14" s="2">
        <v>180</v>
      </c>
      <c r="AA14" s="2">
        <v>300</v>
      </c>
      <c r="AB14" s="1">
        <f t="shared" ref="AB14:AB15" si="10">Z14/V14</f>
        <v>6.8965517241379309E-2</v>
      </c>
      <c r="AC14" s="1">
        <f t="shared" ref="AC14:AC15" si="11">AA14/U14</f>
        <v>0.10309278350515463</v>
      </c>
    </row>
    <row r="15" spans="1:29" s="2" customFormat="1" x14ac:dyDescent="0.25">
      <c r="B15" s="2" t="s">
        <v>38</v>
      </c>
      <c r="C15" s="2">
        <v>16333275</v>
      </c>
      <c r="D15" s="2">
        <v>15211515</v>
      </c>
      <c r="E15" s="2">
        <v>14509130</v>
      </c>
      <c r="F15" s="2">
        <v>8822350</v>
      </c>
      <c r="G15" s="2">
        <v>7132190</v>
      </c>
      <c r="H15" s="2">
        <v>702385</v>
      </c>
      <c r="I15" s="2">
        <v>1121765</v>
      </c>
      <c r="J15" s="1">
        <f t="shared" si="6"/>
        <v>4.6174559207284742E-2</v>
      </c>
      <c r="K15" s="1">
        <f t="shared" si="7"/>
        <v>6.8679735080686519E-2</v>
      </c>
      <c r="L15" s="2">
        <v>75510</v>
      </c>
      <c r="M15" s="2">
        <v>68510</v>
      </c>
      <c r="N15" s="2">
        <v>65170</v>
      </c>
      <c r="O15" s="2">
        <v>41760</v>
      </c>
      <c r="P15" s="2">
        <v>32595</v>
      </c>
      <c r="Q15" s="2">
        <v>3340</v>
      </c>
      <c r="R15" s="2">
        <v>7000</v>
      </c>
      <c r="S15" s="1">
        <f t="shared" si="8"/>
        <v>4.8752007006276459E-2</v>
      </c>
      <c r="T15" s="1">
        <f t="shared" si="9"/>
        <v>9.2702953251225004E-2</v>
      </c>
      <c r="U15" s="2">
        <v>95030</v>
      </c>
      <c r="V15" s="2">
        <v>86700</v>
      </c>
      <c r="W15" s="2">
        <v>82590</v>
      </c>
      <c r="X15" s="2">
        <v>42220</v>
      </c>
      <c r="Y15" s="2">
        <v>50960</v>
      </c>
      <c r="Z15" s="2">
        <v>4110</v>
      </c>
      <c r="AA15" s="2">
        <v>8330</v>
      </c>
      <c r="AB15" s="1">
        <f t="shared" si="10"/>
        <v>4.7404844290657437E-2</v>
      </c>
      <c r="AC15" s="1">
        <f t="shared" si="11"/>
        <v>8.7656529516994638E-2</v>
      </c>
    </row>
    <row r="18" spans="1:29" x14ac:dyDescent="0.25">
      <c r="A18" t="s">
        <v>15</v>
      </c>
      <c r="B18" t="s">
        <v>18</v>
      </c>
      <c r="C18" t="s">
        <v>35</v>
      </c>
      <c r="D18" t="s">
        <v>16</v>
      </c>
      <c r="J18"/>
      <c r="L18" s="2"/>
      <c r="S18"/>
      <c r="U18" s="2"/>
    </row>
    <row r="19" spans="1:29" x14ac:dyDescent="0.25">
      <c r="C19" t="s">
        <v>19</v>
      </c>
      <c r="L19" t="s">
        <v>0</v>
      </c>
      <c r="M19" s="2"/>
      <c r="N19" s="2"/>
      <c r="U19" t="s">
        <v>1</v>
      </c>
    </row>
    <row r="20" spans="1:29" x14ac:dyDescent="0.25">
      <c r="C20" t="s">
        <v>20</v>
      </c>
      <c r="D20" t="s">
        <v>21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s="2" t="s">
        <v>33</v>
      </c>
      <c r="K20" s="2" t="s">
        <v>34</v>
      </c>
      <c r="L20" t="s">
        <v>20</v>
      </c>
      <c r="M20" s="2" t="s">
        <v>21</v>
      </c>
      <c r="N20" s="2" t="s">
        <v>22</v>
      </c>
      <c r="O20" t="s">
        <v>23</v>
      </c>
      <c r="P20" t="s">
        <v>24</v>
      </c>
      <c r="Q20" t="s">
        <v>25</v>
      </c>
      <c r="R20" t="s">
        <v>26</v>
      </c>
      <c r="S20" s="2" t="s">
        <v>33</v>
      </c>
      <c r="T20" s="2" t="s">
        <v>34</v>
      </c>
      <c r="U20" t="s">
        <v>20</v>
      </c>
      <c r="V20" t="s">
        <v>21</v>
      </c>
      <c r="W20" t="s">
        <v>22</v>
      </c>
      <c r="X20" t="s">
        <v>23</v>
      </c>
      <c r="Y20" t="s">
        <v>24</v>
      </c>
      <c r="Z20" t="s">
        <v>25</v>
      </c>
      <c r="AA20" t="s">
        <v>26</v>
      </c>
      <c r="AB20" s="2" t="s">
        <v>33</v>
      </c>
      <c r="AC20" s="2" t="s">
        <v>34</v>
      </c>
    </row>
    <row r="21" spans="1:29" x14ac:dyDescent="0.25">
      <c r="B21" t="s">
        <v>36</v>
      </c>
      <c r="C21">
        <v>16973460</v>
      </c>
      <c r="D21">
        <v>15795585</v>
      </c>
      <c r="E21">
        <v>15035580</v>
      </c>
      <c r="F21">
        <v>9139390</v>
      </c>
      <c r="G21">
        <v>7434400</v>
      </c>
      <c r="H21">
        <v>760005</v>
      </c>
      <c r="I21">
        <v>1177875</v>
      </c>
      <c r="J21" s="1">
        <f>H21/D21</f>
        <v>4.8115027078769163E-2</v>
      </c>
      <c r="K21" s="1">
        <f>I21/C21</f>
        <v>6.9395102707403206E-2</v>
      </c>
      <c r="L21">
        <v>76555</v>
      </c>
      <c r="M21" s="2">
        <v>69470</v>
      </c>
      <c r="N21" s="2">
        <v>66065</v>
      </c>
      <c r="O21">
        <v>42310</v>
      </c>
      <c r="P21">
        <v>33075</v>
      </c>
      <c r="Q21">
        <v>3405</v>
      </c>
      <c r="R21">
        <v>7085</v>
      </c>
      <c r="S21" s="1">
        <f>Q21/M21</f>
        <v>4.9013962861666906E-2</v>
      </c>
      <c r="T21" s="1">
        <f>R21/L21</f>
        <v>9.2547841421200441E-2</v>
      </c>
      <c r="U21">
        <v>97940</v>
      </c>
      <c r="V21">
        <v>89310</v>
      </c>
      <c r="W21">
        <v>85020</v>
      </c>
      <c r="X21">
        <v>43480</v>
      </c>
      <c r="Y21">
        <v>52525</v>
      </c>
      <c r="Z21">
        <v>4290</v>
      </c>
      <c r="AA21">
        <v>8635</v>
      </c>
      <c r="AB21" s="1">
        <f>Z21/V21</f>
        <v>4.8034934497816595E-2</v>
      </c>
      <c r="AC21" s="1">
        <f>AA21/U21</f>
        <v>8.8166224218909531E-2</v>
      </c>
    </row>
    <row r="22" spans="1:29" x14ac:dyDescent="0.25">
      <c r="B22" t="s">
        <v>37</v>
      </c>
      <c r="C22">
        <v>640185</v>
      </c>
      <c r="D22">
        <v>584070</v>
      </c>
      <c r="E22">
        <v>526455</v>
      </c>
      <c r="F22">
        <v>317035</v>
      </c>
      <c r="G22">
        <v>302210</v>
      </c>
      <c r="H22">
        <v>57620</v>
      </c>
      <c r="I22">
        <v>56115</v>
      </c>
      <c r="J22" s="1">
        <f t="shared" ref="J22:J23" si="12">H22/D22</f>
        <v>9.865255876864075E-2</v>
      </c>
      <c r="K22" s="1">
        <f t="shared" ref="K22:K23" si="13">I22/C22</f>
        <v>8.7654349914477847E-2</v>
      </c>
      <c r="L22">
        <v>1045</v>
      </c>
      <c r="M22" s="2">
        <v>955</v>
      </c>
      <c r="N22" s="2">
        <v>900</v>
      </c>
      <c r="O22">
        <v>555</v>
      </c>
      <c r="P22">
        <v>480</v>
      </c>
      <c r="Q22">
        <v>60</v>
      </c>
      <c r="R22">
        <v>85</v>
      </c>
      <c r="S22" s="1">
        <f t="shared" ref="S22:S23" si="14">Q22/M22</f>
        <v>6.2827225130890049E-2</v>
      </c>
      <c r="T22" s="1">
        <f t="shared" ref="T22:T23" si="15">R22/L22</f>
        <v>8.1339712918660281E-2</v>
      </c>
      <c r="U22">
        <v>2910</v>
      </c>
      <c r="V22">
        <v>2610</v>
      </c>
      <c r="W22">
        <v>2430</v>
      </c>
      <c r="X22">
        <v>1260</v>
      </c>
      <c r="Y22">
        <v>1570</v>
      </c>
      <c r="Z22">
        <v>180</v>
      </c>
      <c r="AA22">
        <v>300</v>
      </c>
      <c r="AB22" s="1">
        <f t="shared" ref="AB22:AB23" si="16">Z22/V22</f>
        <v>6.8965517241379309E-2</v>
      </c>
      <c r="AC22" s="1">
        <f t="shared" ref="AC22:AC23" si="17">AA22/U22</f>
        <v>0.10309278350515463</v>
      </c>
    </row>
    <row r="23" spans="1:29" x14ac:dyDescent="0.25">
      <c r="B23" t="s">
        <v>38</v>
      </c>
      <c r="C23">
        <v>16333275</v>
      </c>
      <c r="D23">
        <v>15211515</v>
      </c>
      <c r="E23">
        <v>14509130</v>
      </c>
      <c r="F23">
        <v>8822350</v>
      </c>
      <c r="G23">
        <v>7132190</v>
      </c>
      <c r="H23">
        <v>702385</v>
      </c>
      <c r="I23">
        <v>1121765</v>
      </c>
      <c r="J23" s="1">
        <f t="shared" si="12"/>
        <v>4.6174559207284742E-2</v>
      </c>
      <c r="K23" s="1">
        <f t="shared" si="13"/>
        <v>6.8679735080686519E-2</v>
      </c>
      <c r="L23">
        <v>75510</v>
      </c>
      <c r="M23" s="2">
        <v>68510</v>
      </c>
      <c r="N23" s="2">
        <v>65170</v>
      </c>
      <c r="O23">
        <v>41760</v>
      </c>
      <c r="P23">
        <v>32595</v>
      </c>
      <c r="Q23">
        <v>3340</v>
      </c>
      <c r="R23">
        <v>7000</v>
      </c>
      <c r="S23" s="1">
        <f t="shared" si="14"/>
        <v>4.8752007006276459E-2</v>
      </c>
      <c r="T23" s="1">
        <f t="shared" si="15"/>
        <v>9.2702953251225004E-2</v>
      </c>
      <c r="U23">
        <v>95030</v>
      </c>
      <c r="V23">
        <v>86700</v>
      </c>
      <c r="W23">
        <v>82590</v>
      </c>
      <c r="X23">
        <v>42220</v>
      </c>
      <c r="Y23">
        <v>50960</v>
      </c>
      <c r="Z23">
        <v>4110</v>
      </c>
      <c r="AA23">
        <v>8330</v>
      </c>
      <c r="AB23" s="1">
        <f t="shared" si="16"/>
        <v>4.7404844290657437E-2</v>
      </c>
      <c r="AC23" s="1">
        <f t="shared" si="17"/>
        <v>8.7656529516994638E-2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6" sqref="A16"/>
    </sheetView>
  </sheetViews>
  <sheetFormatPr defaultRowHeight="15" x14ac:dyDescent="0.25"/>
  <cols>
    <col min="1" max="2" width="42.7109375" style="3" customWidth="1"/>
    <col min="3" max="8" width="23.5703125" style="3" customWidth="1"/>
  </cols>
  <sheetData>
    <row r="1" spans="1:8" s="4" customFormat="1" ht="23.25" customHeight="1" x14ac:dyDescent="0.35">
      <c r="A1" s="5" t="s">
        <v>41</v>
      </c>
      <c r="B1" s="5"/>
    </row>
    <row r="2" spans="1:8" s="4" customFormat="1" ht="23.25" customHeight="1" x14ac:dyDescent="0.35">
      <c r="A2" s="5" t="s">
        <v>2</v>
      </c>
      <c r="B2" s="5"/>
    </row>
    <row r="3" spans="1:8" s="3" customFormat="1" x14ac:dyDescent="0.25">
      <c r="A3" s="10"/>
      <c r="B3" s="10"/>
      <c r="C3" s="30" t="s">
        <v>7</v>
      </c>
      <c r="D3" s="30"/>
      <c r="E3" s="30" t="s">
        <v>8</v>
      </c>
      <c r="F3" s="30"/>
      <c r="G3" s="30" t="s">
        <v>9</v>
      </c>
      <c r="H3" s="30"/>
    </row>
    <row r="4" spans="1:8" s="3" customFormat="1" ht="26.25" x14ac:dyDescent="0.25">
      <c r="A4" s="11"/>
      <c r="B4" s="11"/>
      <c r="C4" s="13" t="s">
        <v>10</v>
      </c>
      <c r="D4" s="13" t="s">
        <v>11</v>
      </c>
      <c r="E4" s="13" t="s">
        <v>10</v>
      </c>
      <c r="F4" s="13" t="s">
        <v>11</v>
      </c>
      <c r="G4" s="13" t="s">
        <v>10</v>
      </c>
      <c r="H4" s="13" t="s">
        <v>11</v>
      </c>
    </row>
    <row r="5" spans="1:8" s="3" customFormat="1" x14ac:dyDescent="0.25">
      <c r="A5" s="10" t="s">
        <v>3</v>
      </c>
      <c r="B5" s="10"/>
      <c r="C5" s="8">
        <v>4.9013962861666906E-2</v>
      </c>
      <c r="D5" s="8">
        <v>9.2547841421200441E-2</v>
      </c>
      <c r="E5" s="8">
        <v>4.7978949725674618E-2</v>
      </c>
      <c r="F5" s="8">
        <v>8.8110674358058097E-2</v>
      </c>
      <c r="G5" s="8">
        <v>4.8115027078769163E-2</v>
      </c>
      <c r="H5" s="8">
        <v>6.9395376842618761E-2</v>
      </c>
    </row>
    <row r="6" spans="1:8" s="3" customFormat="1" x14ac:dyDescent="0.25">
      <c r="A6" s="10" t="s">
        <v>4</v>
      </c>
      <c r="B6" s="10"/>
      <c r="C6" s="8">
        <v>5.6902523503216229E-2</v>
      </c>
      <c r="D6" s="8">
        <v>9.8021716495612074E-2</v>
      </c>
      <c r="E6" s="8">
        <v>4.8104956268221574E-2</v>
      </c>
      <c r="F6" s="8">
        <v>8.4024797329518355E-2</v>
      </c>
      <c r="G6" s="8">
        <v>4.0759620788151457E-2</v>
      </c>
      <c r="H6" s="8">
        <v>7.7324199310530181E-2</v>
      </c>
    </row>
    <row r="7" spans="1:8" s="3" customFormat="1" x14ac:dyDescent="0.25">
      <c r="A7" s="10" t="s">
        <v>5</v>
      </c>
      <c r="B7" s="10"/>
      <c r="C7" s="8">
        <v>6.6801619433198386E-2</v>
      </c>
      <c r="D7" s="8">
        <v>8.2043343653250778E-2</v>
      </c>
      <c r="E7" s="8">
        <v>7.3874567141208158E-2</v>
      </c>
      <c r="F7" s="8">
        <v>8.1004598514326134E-2</v>
      </c>
      <c r="G7" s="8">
        <v>4.9102673811066901E-2</v>
      </c>
      <c r="H7" s="8">
        <v>6.1036439998217548E-2</v>
      </c>
    </row>
    <row r="8" spans="1:8" s="3" customFormat="1" x14ac:dyDescent="0.25">
      <c r="A8" s="10" t="s">
        <v>6</v>
      </c>
      <c r="B8" s="10"/>
      <c r="C8" s="8">
        <v>6.2827225130890049E-2</v>
      </c>
      <c r="D8" s="8">
        <v>8.1339712918660281E-2</v>
      </c>
      <c r="E8" s="8">
        <v>6.8965517241379309E-2</v>
      </c>
      <c r="F8" s="8">
        <v>0.10309278350515463</v>
      </c>
      <c r="G8" s="8">
        <v>9.865255876864075E-2</v>
      </c>
      <c r="H8" s="8">
        <v>8.7654349914477847E-2</v>
      </c>
    </row>
    <row r="9" spans="1:8" s="3" customFormat="1" ht="15.75" thickBot="1" x14ac:dyDescent="0.3">
      <c r="A9" s="12" t="s">
        <v>13</v>
      </c>
      <c r="B9" s="12"/>
      <c r="C9" s="9" t="s">
        <v>39</v>
      </c>
      <c r="D9" s="9" t="s">
        <v>39</v>
      </c>
      <c r="E9" s="9" t="s">
        <v>39</v>
      </c>
      <c r="F9" s="9" t="s">
        <v>39</v>
      </c>
      <c r="G9" s="9" t="s">
        <v>39</v>
      </c>
      <c r="H9" s="9" t="s">
        <v>39</v>
      </c>
    </row>
    <row r="10" spans="1:8" s="3" customFormat="1" x14ac:dyDescent="0.25">
      <c r="A10" s="10"/>
      <c r="B10" s="10"/>
      <c r="C10" s="10"/>
      <c r="D10" s="10"/>
      <c r="E10" s="10"/>
      <c r="F10" s="10"/>
      <c r="G10" s="10"/>
      <c r="H10" s="10"/>
    </row>
    <row r="11" spans="1:8" s="3" customFormat="1" x14ac:dyDescent="0.25">
      <c r="A11" s="10" t="s">
        <v>40</v>
      </c>
      <c r="B11" s="10"/>
      <c r="C11" s="10"/>
      <c r="D11" s="10"/>
      <c r="E11" s="10"/>
      <c r="F11" s="10"/>
      <c r="G11" s="10"/>
      <c r="H11" s="10"/>
    </row>
    <row r="12" spans="1:8" s="3" customFormat="1" x14ac:dyDescent="0.25">
      <c r="A12" s="10" t="s">
        <v>12</v>
      </c>
      <c r="B12" s="10"/>
      <c r="C12" s="10"/>
      <c r="D12" s="10"/>
      <c r="E12" s="10"/>
      <c r="F12" s="10"/>
      <c r="G12" s="10"/>
      <c r="H12" s="10"/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</vt:lpstr>
      <vt:lpstr>Work</vt:lpstr>
      <vt:lpstr>Source Data with % Added</vt:lpstr>
      <vt:lpstr>Flipped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Jocelyne Fortier</cp:lastModifiedBy>
  <dcterms:created xsi:type="dcterms:W3CDTF">2018-12-13T16:47:45Z</dcterms:created>
  <dcterms:modified xsi:type="dcterms:W3CDTF">2020-07-07T12:00:37Z</dcterms:modified>
</cp:coreProperties>
</file>