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3. Academic Staff\Ready for web - august 2019\"/>
    </mc:Choice>
  </mc:AlternateContent>
  <bookViews>
    <workbookView xWindow="30105" yWindow="465" windowWidth="28500" windowHeight="12465" activeTab="1"/>
  </bookViews>
  <sheets>
    <sheet name="Chart1" sheetId="4" r:id="rId1"/>
    <sheet name="Final Table" sheetId="3" r:id="rId2"/>
  </sheets>
  <calcPr calcId="162913" concurrentCalc="0"/>
</workbook>
</file>

<file path=xl/calcChain.xml><?xml version="1.0" encoding="utf-8"?>
<calcChain xmlns="http://schemas.openxmlformats.org/spreadsheetml/2006/main">
  <c r="U52" i="3" l="1"/>
  <c r="S52" i="3"/>
  <c r="Q52" i="3"/>
  <c r="O52" i="3"/>
  <c r="M52" i="3"/>
  <c r="K52" i="3"/>
  <c r="I52" i="3"/>
  <c r="G52" i="3"/>
  <c r="E52" i="3"/>
  <c r="C52" i="3"/>
  <c r="B52" i="3"/>
  <c r="D49" i="3"/>
  <c r="D50" i="3"/>
  <c r="D51" i="3"/>
  <c r="D52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39" i="3"/>
  <c r="V37" i="3"/>
  <c r="V25" i="3"/>
  <c r="V26" i="3"/>
  <c r="V27" i="3"/>
  <c r="V28" i="3"/>
  <c r="V29" i="3"/>
  <c r="V30" i="3"/>
  <c r="V31" i="3"/>
  <c r="V32" i="3"/>
  <c r="V33" i="3"/>
  <c r="V34" i="3"/>
  <c r="V35" i="3"/>
  <c r="U36" i="3"/>
  <c r="V36" i="3"/>
  <c r="V24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39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24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39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24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39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24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39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24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39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24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39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24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39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24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9" i="3"/>
  <c r="F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39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24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D48" i="3"/>
  <c r="D40" i="3"/>
  <c r="D41" i="3"/>
  <c r="D42" i="3"/>
  <c r="D43" i="3"/>
  <c r="D44" i="3"/>
  <c r="D45" i="3"/>
  <c r="D46" i="3"/>
  <c r="D47" i="3"/>
  <c r="D39" i="3"/>
  <c r="D26" i="3"/>
  <c r="D27" i="3"/>
  <c r="D28" i="3"/>
  <c r="D29" i="3"/>
  <c r="D30" i="3"/>
  <c r="D31" i="3"/>
  <c r="D32" i="3"/>
  <c r="D33" i="3"/>
  <c r="D34" i="3"/>
  <c r="D35" i="3"/>
  <c r="D36" i="3"/>
  <c r="D37" i="3"/>
  <c r="D25" i="3"/>
  <c r="D12" i="3"/>
  <c r="D13" i="3"/>
  <c r="D14" i="3"/>
  <c r="D15" i="3"/>
  <c r="D16" i="3"/>
  <c r="D17" i="3"/>
  <c r="D18" i="3"/>
  <c r="D19" i="3"/>
  <c r="D20" i="3"/>
  <c r="D21" i="3"/>
  <c r="D22" i="3"/>
  <c r="D11" i="3"/>
  <c r="D10" i="3"/>
</calcChain>
</file>

<file path=xl/sharedStrings.xml><?xml version="1.0" encoding="utf-8"?>
<sst xmlns="http://schemas.openxmlformats.org/spreadsheetml/2006/main" count="66" uniqueCount="34">
  <si>
    <t>Age/Âge</t>
  </si>
  <si>
    <t>Total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</si>
  <si>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</si>
  <si>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</si>
  <si>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</si>
  <si>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</si>
  <si>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</si>
  <si>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</si>
  <si>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</si>
  <si>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</si>
  <si>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Male/Hommes</t>
  </si>
  <si>
    <t>Female/Femmes</t>
  </si>
  <si>
    <t>Major Discipline/Discipline</t>
  </si>
  <si>
    <t>Agriculture, Natural Resources and Conservation / Agriculture, ressources naturelles et conservation</t>
  </si>
  <si>
    <t>Architecture, Engineering and Related Technologies / Architecture, génie et technologies connexes</t>
  </si>
  <si>
    <t>Business, Management and Public Administration / Commerce, gestion et administration publique</t>
  </si>
  <si>
    <t>Education / Éducation</t>
  </si>
  <si>
    <t>Health, Parks, Recreation and Fitness /Santé, parcs, récréologie et conditionnement physique</t>
  </si>
  <si>
    <t>Humanities / Sciences humaines</t>
  </si>
  <si>
    <t>Mathematics, Computer and Information Sciences / Mathématiques, informatique, sciences de l’information</t>
  </si>
  <si>
    <t>Personal, Protective and Transportation Services / Personnel, Protection et services de transport</t>
  </si>
  <si>
    <t>Physical and Life Sciences, and Technologies / Sciences physiques, biologiques et biomédicales</t>
  </si>
  <si>
    <t>Social and Behavioural Sciences, and Law / Sciences social, du comportement et de droit</t>
  </si>
  <si>
    <t>Visual and Performing Arts, and Communications Technologies / Arts visuels et arts d’interprétation</t>
  </si>
  <si>
    <t>Other / Autre</t>
  </si>
  <si>
    <t>Not applicable, not reported / Ne s'applique pas, non rapportée</t>
  </si>
  <si>
    <t>Health, Parks, Recreation and Fitness / Santé, parcs, récréologie et conditionnement physique</t>
  </si>
  <si>
    <t xml:space="preserve">Statistics Canada, University and Colleges Academic Staff Survey (UCASS) </t>
  </si>
  <si>
    <t>Statistique Canada, Enquête sur le personnel enseignant des universités et collèges (EPEUC)</t>
  </si>
  <si>
    <t>Age Distribution of Full-time University Teachers by Age, Sex and Major Discipline, 2017-2018</t>
  </si>
  <si>
    <t>Répartition par âge des professeurs d'universités à temps plein selon le sexe et le sujet enseigné, 2017-2018</t>
  </si>
  <si>
    <t>&lt;30</t>
  </si>
  <si>
    <t>30-34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</si>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</sst>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/>
    <xf numFmtId="0" fontId="3" fillId="0" borderId="0" xfId="1" applyFont="1" applyFill="1" applyBorder="1"/>
    <xf numFmtId="0" fontId="3" fillId="2" borderId="4" xfId="1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0" fillId="0" borderId="0" xfId="0" applyFont="1"/>
    <xf numFmtId="0" fontId="10" fillId="0" borderId="0" xfId="0" applyFont="1" applyFill="1" applyBorder="1"/>
    <xf numFmtId="0" fontId="7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1" xfId="1" applyNumberFormat="1" applyFont="1" applyBorder="1" applyAlignment="1">
      <alignment horizontal="right" wrapText="1"/>
    </xf>
    <xf numFmtId="0" fontId="7" fillId="0" borderId="3" xfId="0" applyFont="1" applyBorder="1" applyAlignment="1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6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12" fillId="0" borderId="0" xfId="0" applyFont="1"/>
    <xf numFmtId="0" fontId="11" fillId="0" borderId="0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5" xfId="0" applyFont="1" applyBorder="1" applyAlignment="1"/>
    <xf numFmtId="164" fontId="5" fillId="3" borderId="1" xfId="0" applyNumberFormat="1" applyFont="1" applyFill="1" applyBorder="1"/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'Final Table'!$B$6</c:f>
              <c:strCache>
                <c:ptCount val="1"/>
                <c:pt idx="0">
                  <c:v>Age/Âge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Table'!$B$7:$B$52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711</c:v>
                </c:pt>
                <c:pt idx="3">
                  <c:v>3591</c:v>
                </c:pt>
                <c:pt idx="4">
                  <c:v>2748</c:v>
                </c:pt>
                <c:pt idx="5">
                  <c:v>810</c:v>
                </c:pt>
                <c:pt idx="6">
                  <c:v>1212</c:v>
                </c:pt>
                <c:pt idx="7">
                  <c:v>2766</c:v>
                </c:pt>
                <c:pt idx="8">
                  <c:v>2169</c:v>
                </c:pt>
                <c:pt idx="9">
                  <c:v>21</c:v>
                </c:pt>
                <c:pt idx="10">
                  <c:v>3249</c:v>
                </c:pt>
                <c:pt idx="11">
                  <c:v>4503</c:v>
                </c:pt>
                <c:pt idx="12">
                  <c:v>1080</c:v>
                </c:pt>
                <c:pt idx="13">
                  <c:v>288</c:v>
                </c:pt>
                <c:pt idx="14">
                  <c:v>165</c:v>
                </c:pt>
                <c:pt idx="15">
                  <c:v>23310</c:v>
                </c:pt>
                <c:pt idx="16">
                  <c:v>0</c:v>
                </c:pt>
                <c:pt idx="17">
                  <c:v>279</c:v>
                </c:pt>
                <c:pt idx="18">
                  <c:v>696</c:v>
                </c:pt>
                <c:pt idx="19">
                  <c:v>1800</c:v>
                </c:pt>
                <c:pt idx="20">
                  <c:v>1329</c:v>
                </c:pt>
                <c:pt idx="21">
                  <c:v>2328</c:v>
                </c:pt>
                <c:pt idx="22">
                  <c:v>2424</c:v>
                </c:pt>
                <c:pt idx="23">
                  <c:v>582</c:v>
                </c:pt>
                <c:pt idx="24">
                  <c:v>24</c:v>
                </c:pt>
                <c:pt idx="25">
                  <c:v>1110</c:v>
                </c:pt>
                <c:pt idx="26">
                  <c:v>3756</c:v>
                </c:pt>
                <c:pt idx="27">
                  <c:v>933</c:v>
                </c:pt>
                <c:pt idx="28">
                  <c:v>216</c:v>
                </c:pt>
                <c:pt idx="29">
                  <c:v>129</c:v>
                </c:pt>
                <c:pt idx="30">
                  <c:v>15615</c:v>
                </c:pt>
                <c:pt idx="31">
                  <c:v>0</c:v>
                </c:pt>
                <c:pt idx="32">
                  <c:v>990</c:v>
                </c:pt>
                <c:pt idx="33">
                  <c:v>4290</c:v>
                </c:pt>
                <c:pt idx="34">
                  <c:v>4551</c:v>
                </c:pt>
                <c:pt idx="35">
                  <c:v>2145</c:v>
                </c:pt>
                <c:pt idx="36">
                  <c:v>3537</c:v>
                </c:pt>
                <c:pt idx="37">
                  <c:v>5193</c:v>
                </c:pt>
                <c:pt idx="38">
                  <c:v>2751</c:v>
                </c:pt>
                <c:pt idx="39">
                  <c:v>48</c:v>
                </c:pt>
                <c:pt idx="40">
                  <c:v>4359</c:v>
                </c:pt>
                <c:pt idx="41">
                  <c:v>8262</c:v>
                </c:pt>
                <c:pt idx="42">
                  <c:v>2013</c:v>
                </c:pt>
                <c:pt idx="43">
                  <c:v>501</c:v>
                </c:pt>
                <c:pt idx="44">
                  <c:v>294</c:v>
                </c:pt>
                <c:pt idx="45">
                  <c:v>38934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7-4576-B3D8-CC666F5DB0A2}"/>
            </c:ext>
          </c:extLst>
        </c:ser>
        <c:ser>
          <c:idx val="1"/>
          <c:order val="1"/>
          <c:tx>
            <c:strRef>
              <c:f>'Final Table'!$C$6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Table'!$C$7:$C$52</c:f>
              <c:numCache>
                <c:formatCode>General</c:formatCode>
                <c:ptCount val="46"/>
                <c:pt idx="0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21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15</c:v>
                </c:pt>
                <c:pt idx="13">
                  <c:v>0</c:v>
                </c:pt>
                <c:pt idx="14">
                  <c:v>21</c:v>
                </c:pt>
                <c:pt idx="15">
                  <c:v>87</c:v>
                </c:pt>
                <c:pt idx="17">
                  <c:v>0</c:v>
                </c:pt>
                <c:pt idx="18">
                  <c:v>6</c:v>
                </c:pt>
                <c:pt idx="19">
                  <c:v>21</c:v>
                </c:pt>
                <c:pt idx="20">
                  <c:v>0</c:v>
                </c:pt>
                <c:pt idx="21">
                  <c:v>18</c:v>
                </c:pt>
                <c:pt idx="22">
                  <c:v>9</c:v>
                </c:pt>
                <c:pt idx="23">
                  <c:v>3</c:v>
                </c:pt>
                <c:pt idx="24">
                  <c:v>0</c:v>
                </c:pt>
                <c:pt idx="25">
                  <c:v>6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84</c:v>
                </c:pt>
                <c:pt idx="32">
                  <c:v>3</c:v>
                </c:pt>
                <c:pt idx="33">
                  <c:v>21</c:v>
                </c:pt>
                <c:pt idx="34">
                  <c:v>39</c:v>
                </c:pt>
                <c:pt idx="35">
                  <c:v>9</c:v>
                </c:pt>
                <c:pt idx="36">
                  <c:v>21</c:v>
                </c:pt>
                <c:pt idx="37">
                  <c:v>12</c:v>
                </c:pt>
                <c:pt idx="38">
                  <c:v>24</c:v>
                </c:pt>
                <c:pt idx="39">
                  <c:v>0</c:v>
                </c:pt>
                <c:pt idx="40">
                  <c:v>9</c:v>
                </c:pt>
                <c:pt idx="41">
                  <c:v>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7-4576-B3D8-CC666F5DB0A2}"/>
            </c:ext>
          </c:extLst>
        </c:ser>
        <c:ser>
          <c:idx val="2"/>
          <c:order val="2"/>
          <c:tx>
            <c:strRef>
              <c:f>'Final Table'!$D$6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Table'!$D$7:$D$52</c:f>
              <c:numCache>
                <c:formatCode>General</c:formatCode>
                <c:ptCount val="46"/>
                <c:pt idx="2" formatCode="0.0%">
                  <c:v>0</c:v>
                </c:pt>
                <c:pt idx="3" formatCode="0.0%">
                  <c:v>4.1771094402673348E-3</c:v>
                </c:pt>
                <c:pt idx="4" formatCode="0.0%">
                  <c:v>7.6419213973799123E-3</c:v>
                </c:pt>
                <c:pt idx="5" formatCode="0.0%">
                  <c:v>7.4074074074074077E-3</c:v>
                </c:pt>
                <c:pt idx="6" formatCode="0.0%">
                  <c:v>2.4752475247524753E-3</c:v>
                </c:pt>
                <c:pt idx="7" formatCode="0.0%">
                  <c:v>0</c:v>
                </c:pt>
                <c:pt idx="8" formatCode="0.0%">
                  <c:v>8.2987551867219917E-3</c:v>
                </c:pt>
                <c:pt idx="9" formatCode="0.0%">
                  <c:v>0</c:v>
                </c:pt>
                <c:pt idx="10" formatCode="0.0%">
                  <c:v>1.8467220683287165E-3</c:v>
                </c:pt>
                <c:pt idx="11" formatCode="0.0%">
                  <c:v>3.3311125916055963E-3</c:v>
                </c:pt>
                <c:pt idx="12" formatCode="0.0%">
                  <c:v>1.3888888888888888E-2</c:v>
                </c:pt>
                <c:pt idx="13" formatCode="0.0%">
                  <c:v>0</c:v>
                </c:pt>
                <c:pt idx="14" formatCode="0.0%">
                  <c:v>0.12727272727272726</c:v>
                </c:pt>
                <c:pt idx="15" formatCode="0.0%">
                  <c:v>3.7323037323037322E-3</c:v>
                </c:pt>
                <c:pt idx="17" formatCode="0.0%">
                  <c:v>0</c:v>
                </c:pt>
                <c:pt idx="18" formatCode="0.0%">
                  <c:v>8.6206896551724137E-3</c:v>
                </c:pt>
                <c:pt idx="19" formatCode="0.0%">
                  <c:v>1.1666666666666667E-2</c:v>
                </c:pt>
                <c:pt idx="20" formatCode="0.0%">
                  <c:v>0</c:v>
                </c:pt>
                <c:pt idx="21" formatCode="0.0%">
                  <c:v>7.7319587628865982E-3</c:v>
                </c:pt>
                <c:pt idx="22" formatCode="0.0%">
                  <c:v>3.7128712871287127E-3</c:v>
                </c:pt>
                <c:pt idx="23" formatCode="0.0%">
                  <c:v>5.1546391752577319E-3</c:v>
                </c:pt>
                <c:pt idx="24" formatCode="0.0%">
                  <c:v>0</c:v>
                </c:pt>
                <c:pt idx="25" formatCode="0.0%">
                  <c:v>5.4054054054054057E-3</c:v>
                </c:pt>
                <c:pt idx="26" formatCode="0.0%">
                  <c:v>2.3961661341853034E-3</c:v>
                </c:pt>
                <c:pt idx="27" formatCode="0.0%">
                  <c:v>0</c:v>
                </c:pt>
                <c:pt idx="28" formatCode="0.0%">
                  <c:v>2.7777777777777776E-2</c:v>
                </c:pt>
                <c:pt idx="29" formatCode="0.0%">
                  <c:v>0</c:v>
                </c:pt>
                <c:pt idx="30" formatCode="0.0%">
                  <c:v>5.3794428434197888E-3</c:v>
                </c:pt>
                <c:pt idx="32" formatCode="0.0%">
                  <c:v>3.0303030303030303E-3</c:v>
                </c:pt>
                <c:pt idx="33" formatCode="0.0%">
                  <c:v>4.8951048951048955E-3</c:v>
                </c:pt>
                <c:pt idx="34" formatCode="0.0%">
                  <c:v>8.569545154911009E-3</c:v>
                </c:pt>
                <c:pt idx="35" formatCode="0.0%">
                  <c:v>4.1958041958041958E-3</c:v>
                </c:pt>
                <c:pt idx="36" formatCode="0.0%">
                  <c:v>5.9372349448685328E-3</c:v>
                </c:pt>
                <c:pt idx="37" formatCode="0.0%">
                  <c:v>2.3108030040439051E-3</c:v>
                </c:pt>
                <c:pt idx="38" formatCode="0.0%">
                  <c:v>8.7241003271537627E-3</c:v>
                </c:pt>
                <c:pt idx="39" formatCode="0.0%">
                  <c:v>0</c:v>
                </c:pt>
                <c:pt idx="40" formatCode="0.0%">
                  <c:v>2.0646937370956643E-3</c:v>
                </c:pt>
                <c:pt idx="41" formatCode="0.0%">
                  <c:v>2.9048656499636892E-3</c:v>
                </c:pt>
                <c:pt idx="42" formatCode="0.0%">
                  <c:v>0</c:v>
                </c:pt>
                <c:pt idx="43" formatCode="0.0%">
                  <c:v>0</c:v>
                </c:pt>
                <c:pt idx="44" formatCode="0.0%">
                  <c:v>0</c:v>
                </c:pt>
                <c:pt idx="45" formatCode="0.0%">
                  <c:v>4.160887656033287E-3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7-4576-B3D8-CC666F5DB0A2}"/>
            </c:ext>
          </c:extLst>
        </c:ser>
        <c:ser>
          <c:idx val="3"/>
          <c:order val="3"/>
          <c:tx>
            <c:strRef>
              <c:f>'Final Table'!$E$6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Table'!$E$7:$E$52</c:f>
              <c:numCache>
                <c:formatCode>General</c:formatCode>
                <c:ptCount val="46"/>
                <c:pt idx="0">
                  <c:v>0</c:v>
                </c:pt>
                <c:pt idx="2">
                  <c:v>12</c:v>
                </c:pt>
                <c:pt idx="3">
                  <c:v>150</c:v>
                </c:pt>
                <c:pt idx="4">
                  <c:v>147</c:v>
                </c:pt>
                <c:pt idx="5">
                  <c:v>18</c:v>
                </c:pt>
                <c:pt idx="6">
                  <c:v>48</c:v>
                </c:pt>
                <c:pt idx="7">
                  <c:v>75</c:v>
                </c:pt>
                <c:pt idx="8">
                  <c:v>141</c:v>
                </c:pt>
                <c:pt idx="9">
                  <c:v>0</c:v>
                </c:pt>
                <c:pt idx="10">
                  <c:v>84</c:v>
                </c:pt>
                <c:pt idx="11">
                  <c:v>195</c:v>
                </c:pt>
                <c:pt idx="12">
                  <c:v>84</c:v>
                </c:pt>
                <c:pt idx="13">
                  <c:v>6</c:v>
                </c:pt>
                <c:pt idx="14">
                  <c:v>42</c:v>
                </c:pt>
                <c:pt idx="15">
                  <c:v>915</c:v>
                </c:pt>
                <c:pt idx="17">
                  <c:v>12</c:v>
                </c:pt>
                <c:pt idx="18">
                  <c:v>54</c:v>
                </c:pt>
                <c:pt idx="19">
                  <c:v>123</c:v>
                </c:pt>
                <c:pt idx="20">
                  <c:v>39</c:v>
                </c:pt>
                <c:pt idx="21">
                  <c:v>114</c:v>
                </c:pt>
                <c:pt idx="22">
                  <c:v>90</c:v>
                </c:pt>
                <c:pt idx="23">
                  <c:v>39</c:v>
                </c:pt>
                <c:pt idx="24">
                  <c:v>0</c:v>
                </c:pt>
                <c:pt idx="25">
                  <c:v>57</c:v>
                </c:pt>
                <c:pt idx="26">
                  <c:v>213</c:v>
                </c:pt>
                <c:pt idx="27">
                  <c:v>21</c:v>
                </c:pt>
                <c:pt idx="28">
                  <c:v>24</c:v>
                </c:pt>
                <c:pt idx="29">
                  <c:v>24</c:v>
                </c:pt>
                <c:pt idx="30">
                  <c:v>795</c:v>
                </c:pt>
                <c:pt idx="32">
                  <c:v>21</c:v>
                </c:pt>
                <c:pt idx="33">
                  <c:v>201</c:v>
                </c:pt>
                <c:pt idx="34">
                  <c:v>270</c:v>
                </c:pt>
                <c:pt idx="35">
                  <c:v>54</c:v>
                </c:pt>
                <c:pt idx="36">
                  <c:v>162</c:v>
                </c:pt>
                <c:pt idx="37">
                  <c:v>165</c:v>
                </c:pt>
                <c:pt idx="38">
                  <c:v>177</c:v>
                </c:pt>
                <c:pt idx="39">
                  <c:v>0</c:v>
                </c:pt>
                <c:pt idx="40">
                  <c:v>141</c:v>
                </c:pt>
                <c:pt idx="41">
                  <c:v>408</c:v>
                </c:pt>
                <c:pt idx="42">
                  <c:v>39</c:v>
                </c:pt>
                <c:pt idx="43">
                  <c:v>21</c:v>
                </c:pt>
                <c:pt idx="44">
                  <c:v>45</c:v>
                </c:pt>
                <c:pt idx="45">
                  <c:v>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E7-4576-B3D8-CC666F5DB0A2}"/>
            </c:ext>
          </c:extLst>
        </c:ser>
        <c:ser>
          <c:idx val="4"/>
          <c:order val="4"/>
          <c:tx>
            <c:strRef>
              <c:f>'Final Table'!$F$6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Table'!$F$7:$F$52</c:f>
              <c:numCache>
                <c:formatCode>General</c:formatCode>
                <c:ptCount val="46"/>
                <c:pt idx="2" formatCode="0.0%">
                  <c:v>1.6877637130801686E-2</c:v>
                </c:pt>
                <c:pt idx="3" formatCode="0.0%">
                  <c:v>4.1771094402673348E-2</c:v>
                </c:pt>
                <c:pt idx="4" formatCode="0.0%">
                  <c:v>5.3493449781659388E-2</c:v>
                </c:pt>
                <c:pt idx="5" formatCode="0.0%">
                  <c:v>2.2222222222222223E-2</c:v>
                </c:pt>
                <c:pt idx="6" formatCode="0.0%">
                  <c:v>3.9603960396039604E-2</c:v>
                </c:pt>
                <c:pt idx="7" formatCode="0.0%">
                  <c:v>2.7114967462039046E-2</c:v>
                </c:pt>
                <c:pt idx="8" formatCode="0.0%">
                  <c:v>6.5006915629322273E-2</c:v>
                </c:pt>
                <c:pt idx="9" formatCode="0.0%">
                  <c:v>0</c:v>
                </c:pt>
                <c:pt idx="10" formatCode="0.0%">
                  <c:v>2.5854108956602031E-2</c:v>
                </c:pt>
                <c:pt idx="11" formatCode="0.0%">
                  <c:v>4.3304463690872749E-2</c:v>
                </c:pt>
                <c:pt idx="12" formatCode="0.0%">
                  <c:v>7.7777777777777779E-2</c:v>
                </c:pt>
                <c:pt idx="13" formatCode="0.0%">
                  <c:v>2.0833333333333332E-2</c:v>
                </c:pt>
                <c:pt idx="14" formatCode="0.0%">
                  <c:v>0.25454545454545452</c:v>
                </c:pt>
                <c:pt idx="15" formatCode="0.0%">
                  <c:v>3.9253539253539256E-2</c:v>
                </c:pt>
                <c:pt idx="17" formatCode="0.0%">
                  <c:v>4.3010752688172046E-2</c:v>
                </c:pt>
                <c:pt idx="18" formatCode="0.0%">
                  <c:v>7.7586206896551727E-2</c:v>
                </c:pt>
                <c:pt idx="19" formatCode="0.0%">
                  <c:v>6.8333333333333329E-2</c:v>
                </c:pt>
                <c:pt idx="20" formatCode="0.0%">
                  <c:v>2.9345372460496615E-2</c:v>
                </c:pt>
                <c:pt idx="21" formatCode="0.0%">
                  <c:v>4.8969072164948453E-2</c:v>
                </c:pt>
                <c:pt idx="22" formatCode="0.0%">
                  <c:v>3.7128712871287127E-2</c:v>
                </c:pt>
                <c:pt idx="23" formatCode="0.0%">
                  <c:v>6.7010309278350513E-2</c:v>
                </c:pt>
                <c:pt idx="24" formatCode="0.0%">
                  <c:v>0</c:v>
                </c:pt>
                <c:pt idx="25" formatCode="0.0%">
                  <c:v>5.1351351351351354E-2</c:v>
                </c:pt>
                <c:pt idx="26" formatCode="0.0%">
                  <c:v>5.6709265175718851E-2</c:v>
                </c:pt>
                <c:pt idx="27" formatCode="0.0%">
                  <c:v>2.2508038585209004E-2</c:v>
                </c:pt>
                <c:pt idx="28" formatCode="0.0%">
                  <c:v>0.1111111111111111</c:v>
                </c:pt>
                <c:pt idx="29" formatCode="0.0%">
                  <c:v>0.18604651162790697</c:v>
                </c:pt>
                <c:pt idx="30" formatCode="0.0%">
                  <c:v>5.0912584053794431E-2</c:v>
                </c:pt>
                <c:pt idx="32" formatCode="0.0%">
                  <c:v>2.1212121212121213E-2</c:v>
                </c:pt>
                <c:pt idx="33" formatCode="0.0%">
                  <c:v>4.685314685314685E-2</c:v>
                </c:pt>
                <c:pt idx="34" formatCode="0.0%">
                  <c:v>5.9327620303230057E-2</c:v>
                </c:pt>
                <c:pt idx="35" formatCode="0.0%">
                  <c:v>2.5174825174825177E-2</c:v>
                </c:pt>
                <c:pt idx="36" formatCode="0.0%">
                  <c:v>4.5801526717557252E-2</c:v>
                </c:pt>
                <c:pt idx="37" formatCode="0.0%">
                  <c:v>3.1773541305603697E-2</c:v>
                </c:pt>
                <c:pt idx="38" formatCode="0.0%">
                  <c:v>6.4340239912759001E-2</c:v>
                </c:pt>
                <c:pt idx="39" formatCode="0.0%">
                  <c:v>0</c:v>
                </c:pt>
                <c:pt idx="40" formatCode="0.0%">
                  <c:v>3.2346868547832072E-2</c:v>
                </c:pt>
                <c:pt idx="41" formatCode="0.0%">
                  <c:v>4.9382716049382713E-2</c:v>
                </c:pt>
                <c:pt idx="42" formatCode="0.0%">
                  <c:v>1.9374068554396422E-2</c:v>
                </c:pt>
                <c:pt idx="43" formatCode="0.0%">
                  <c:v>4.1916167664670656E-2</c:v>
                </c:pt>
                <c:pt idx="44" formatCode="0.0%">
                  <c:v>0.15306122448979592</c:v>
                </c:pt>
                <c:pt idx="45" formatCode="0.0%">
                  <c:v>4.3766373863461244E-2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E7-4576-B3D8-CC666F5DB0A2}"/>
            </c:ext>
          </c:extLst>
        </c:ser>
        <c:ser>
          <c:idx val="5"/>
          <c:order val="5"/>
          <c:tx>
            <c:strRef>
              <c:f>'Final Table'!$G$6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Table'!$G$7:$G$52</c:f>
              <c:numCache>
                <c:formatCode>General</c:formatCode>
                <c:ptCount val="46"/>
                <c:pt idx="0" formatCode="0.0%">
                  <c:v>0</c:v>
                </c:pt>
                <c:pt idx="2">
                  <c:v>60</c:v>
                </c:pt>
                <c:pt idx="3">
                  <c:v>393</c:v>
                </c:pt>
                <c:pt idx="4">
                  <c:v>285</c:v>
                </c:pt>
                <c:pt idx="5">
                  <c:v>60</c:v>
                </c:pt>
                <c:pt idx="6">
                  <c:v>153</c:v>
                </c:pt>
                <c:pt idx="7">
                  <c:v>228</c:v>
                </c:pt>
                <c:pt idx="8">
                  <c:v>234</c:v>
                </c:pt>
                <c:pt idx="9">
                  <c:v>0</c:v>
                </c:pt>
                <c:pt idx="10">
                  <c:v>252</c:v>
                </c:pt>
                <c:pt idx="11">
                  <c:v>444</c:v>
                </c:pt>
                <c:pt idx="12">
                  <c:v>135</c:v>
                </c:pt>
                <c:pt idx="13">
                  <c:v>30</c:v>
                </c:pt>
                <c:pt idx="14">
                  <c:v>27</c:v>
                </c:pt>
                <c:pt idx="15">
                  <c:v>2268</c:v>
                </c:pt>
                <c:pt idx="17">
                  <c:v>30</c:v>
                </c:pt>
                <c:pt idx="18">
                  <c:v>99</c:v>
                </c:pt>
                <c:pt idx="19">
                  <c:v>234</c:v>
                </c:pt>
                <c:pt idx="20">
                  <c:v>117</c:v>
                </c:pt>
                <c:pt idx="21">
                  <c:v>270</c:v>
                </c:pt>
                <c:pt idx="22">
                  <c:v>222</c:v>
                </c:pt>
                <c:pt idx="23">
                  <c:v>78</c:v>
                </c:pt>
                <c:pt idx="24">
                  <c:v>0</c:v>
                </c:pt>
                <c:pt idx="25">
                  <c:v>132</c:v>
                </c:pt>
                <c:pt idx="26">
                  <c:v>501</c:v>
                </c:pt>
                <c:pt idx="27">
                  <c:v>75</c:v>
                </c:pt>
                <c:pt idx="28">
                  <c:v>0</c:v>
                </c:pt>
                <c:pt idx="29">
                  <c:v>30</c:v>
                </c:pt>
                <c:pt idx="30">
                  <c:v>1806</c:v>
                </c:pt>
                <c:pt idx="32">
                  <c:v>90</c:v>
                </c:pt>
                <c:pt idx="33">
                  <c:v>492</c:v>
                </c:pt>
                <c:pt idx="34">
                  <c:v>519</c:v>
                </c:pt>
                <c:pt idx="35">
                  <c:v>174</c:v>
                </c:pt>
                <c:pt idx="36">
                  <c:v>423</c:v>
                </c:pt>
                <c:pt idx="37">
                  <c:v>453</c:v>
                </c:pt>
                <c:pt idx="38">
                  <c:v>312</c:v>
                </c:pt>
                <c:pt idx="39">
                  <c:v>6</c:v>
                </c:pt>
                <c:pt idx="40">
                  <c:v>387</c:v>
                </c:pt>
                <c:pt idx="41">
                  <c:v>942</c:v>
                </c:pt>
                <c:pt idx="42">
                  <c:v>159</c:v>
                </c:pt>
                <c:pt idx="43">
                  <c:v>48</c:v>
                </c:pt>
                <c:pt idx="44">
                  <c:v>69</c:v>
                </c:pt>
                <c:pt idx="45">
                  <c:v>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E7-4576-B3D8-CC666F5DB0A2}"/>
            </c:ext>
          </c:extLst>
        </c:ser>
        <c:ser>
          <c:idx val="6"/>
          <c:order val="6"/>
          <c:tx>
            <c:strRef>
              <c:f>'Final Table'!$H$6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Table'!$H$7:$H$52</c:f>
              <c:numCache>
                <c:formatCode>General</c:formatCode>
                <c:ptCount val="46"/>
                <c:pt idx="2" formatCode="0.0%">
                  <c:v>8.4388185654008435E-2</c:v>
                </c:pt>
                <c:pt idx="3" formatCode="0.0%">
                  <c:v>0.10944026733500417</c:v>
                </c:pt>
                <c:pt idx="4" formatCode="0.0%">
                  <c:v>0.10371179039301311</c:v>
                </c:pt>
                <c:pt idx="5" formatCode="0.0%">
                  <c:v>7.407407407407407E-2</c:v>
                </c:pt>
                <c:pt idx="6" formatCode="0.0%">
                  <c:v>0.12623762376237624</c:v>
                </c:pt>
                <c:pt idx="7" formatCode="0.0%">
                  <c:v>8.2429501084598705E-2</c:v>
                </c:pt>
                <c:pt idx="8" formatCode="0.0%">
                  <c:v>0.1078838174273859</c:v>
                </c:pt>
                <c:pt idx="9" formatCode="0.0%">
                  <c:v>0</c:v>
                </c:pt>
                <c:pt idx="10" formatCode="0.0%">
                  <c:v>7.7562326869806089E-2</c:v>
                </c:pt>
                <c:pt idx="11" formatCode="0.0%">
                  <c:v>9.8600932711525646E-2</c:v>
                </c:pt>
                <c:pt idx="12" formatCode="0.0%">
                  <c:v>0.125</c:v>
                </c:pt>
                <c:pt idx="13" formatCode="0.0%">
                  <c:v>0.10416666666666667</c:v>
                </c:pt>
                <c:pt idx="14" formatCode="0.0%">
                  <c:v>0.16363636363636364</c:v>
                </c:pt>
                <c:pt idx="15" formatCode="0.0%">
                  <c:v>9.7297297297297303E-2</c:v>
                </c:pt>
                <c:pt idx="17" formatCode="0.0%">
                  <c:v>0.10752688172043011</c:v>
                </c:pt>
                <c:pt idx="18" formatCode="0.0%">
                  <c:v>0.14224137931034483</c:v>
                </c:pt>
                <c:pt idx="19" formatCode="0.0%">
                  <c:v>0.13</c:v>
                </c:pt>
                <c:pt idx="20" formatCode="0.0%">
                  <c:v>8.8036117381489837E-2</c:v>
                </c:pt>
                <c:pt idx="21" formatCode="0.0%">
                  <c:v>0.11597938144329897</c:v>
                </c:pt>
                <c:pt idx="22" formatCode="0.0%">
                  <c:v>9.1584158415841582E-2</c:v>
                </c:pt>
                <c:pt idx="23" formatCode="0.0%">
                  <c:v>0.13402061855670103</c:v>
                </c:pt>
                <c:pt idx="24" formatCode="0.0%">
                  <c:v>0</c:v>
                </c:pt>
                <c:pt idx="25" formatCode="0.0%">
                  <c:v>0.11891891891891893</c:v>
                </c:pt>
                <c:pt idx="26" formatCode="0.0%">
                  <c:v>0.13338658146964857</c:v>
                </c:pt>
                <c:pt idx="27" formatCode="0.0%">
                  <c:v>8.0385852090032156E-2</c:v>
                </c:pt>
                <c:pt idx="28" formatCode="0.0%">
                  <c:v>0</c:v>
                </c:pt>
                <c:pt idx="29" formatCode="0.0%">
                  <c:v>0.23255813953488372</c:v>
                </c:pt>
                <c:pt idx="30" formatCode="0.0%">
                  <c:v>0.11565802113352545</c:v>
                </c:pt>
                <c:pt idx="32" formatCode="0.0%">
                  <c:v>9.0909090909090912E-2</c:v>
                </c:pt>
                <c:pt idx="33" formatCode="0.0%">
                  <c:v>0.11468531468531469</c:v>
                </c:pt>
                <c:pt idx="34" formatCode="0.0%">
                  <c:v>0.11404087013843112</c:v>
                </c:pt>
                <c:pt idx="35" formatCode="0.0%">
                  <c:v>8.1118881118881117E-2</c:v>
                </c:pt>
                <c:pt idx="36" formatCode="0.0%">
                  <c:v>0.11959287531806616</c:v>
                </c:pt>
                <c:pt idx="37" formatCode="0.0%">
                  <c:v>8.7232813402657428E-2</c:v>
                </c:pt>
                <c:pt idx="38" formatCode="0.0%">
                  <c:v>0.11341330425299891</c:v>
                </c:pt>
                <c:pt idx="39" formatCode="0.0%">
                  <c:v>0.125</c:v>
                </c:pt>
                <c:pt idx="40" formatCode="0.0%">
                  <c:v>8.8781830695113556E-2</c:v>
                </c:pt>
                <c:pt idx="41" formatCode="0.0%">
                  <c:v>0.11401597676107481</c:v>
                </c:pt>
                <c:pt idx="42" formatCode="0.0%">
                  <c:v>7.898658718330849E-2</c:v>
                </c:pt>
                <c:pt idx="43" formatCode="0.0%">
                  <c:v>9.580838323353294E-2</c:v>
                </c:pt>
                <c:pt idx="44" formatCode="0.0%">
                  <c:v>0.23469387755102042</c:v>
                </c:pt>
                <c:pt idx="45" formatCode="0.0%">
                  <c:v>0.104638619201726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E7-4576-B3D8-CC666F5DB0A2}"/>
            </c:ext>
          </c:extLst>
        </c:ser>
        <c:ser>
          <c:idx val="7"/>
          <c:order val="7"/>
          <c:tx>
            <c:strRef>
              <c:f>'Final Table'!$I$6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Table'!$I$7:$I$52</c:f>
              <c:numCache>
                <c:formatCode>General</c:formatCode>
                <c:ptCount val="46"/>
                <c:pt idx="0">
                  <c:v>0</c:v>
                </c:pt>
                <c:pt idx="2">
                  <c:v>75</c:v>
                </c:pt>
                <c:pt idx="3">
                  <c:v>480</c:v>
                </c:pt>
                <c:pt idx="4">
                  <c:v>360</c:v>
                </c:pt>
                <c:pt idx="5">
                  <c:v>90</c:v>
                </c:pt>
                <c:pt idx="6">
                  <c:v>195</c:v>
                </c:pt>
                <c:pt idx="7">
                  <c:v>381</c:v>
                </c:pt>
                <c:pt idx="8">
                  <c:v>282</c:v>
                </c:pt>
                <c:pt idx="9">
                  <c:v>0</c:v>
                </c:pt>
                <c:pt idx="10">
                  <c:v>447</c:v>
                </c:pt>
                <c:pt idx="11">
                  <c:v>663</c:v>
                </c:pt>
                <c:pt idx="12">
                  <c:v>144</c:v>
                </c:pt>
                <c:pt idx="13">
                  <c:v>42</c:v>
                </c:pt>
                <c:pt idx="14">
                  <c:v>18</c:v>
                </c:pt>
                <c:pt idx="15">
                  <c:v>3189</c:v>
                </c:pt>
                <c:pt idx="17">
                  <c:v>48</c:v>
                </c:pt>
                <c:pt idx="18">
                  <c:v>120</c:v>
                </c:pt>
                <c:pt idx="19">
                  <c:v>324</c:v>
                </c:pt>
                <c:pt idx="20">
                  <c:v>153</c:v>
                </c:pt>
                <c:pt idx="21">
                  <c:v>348</c:v>
                </c:pt>
                <c:pt idx="22">
                  <c:v>342</c:v>
                </c:pt>
                <c:pt idx="23">
                  <c:v>105</c:v>
                </c:pt>
                <c:pt idx="24">
                  <c:v>3</c:v>
                </c:pt>
                <c:pt idx="25">
                  <c:v>189</c:v>
                </c:pt>
                <c:pt idx="26">
                  <c:v>684</c:v>
                </c:pt>
                <c:pt idx="27">
                  <c:v>150</c:v>
                </c:pt>
                <c:pt idx="28">
                  <c:v>33</c:v>
                </c:pt>
                <c:pt idx="29">
                  <c:v>30</c:v>
                </c:pt>
                <c:pt idx="30">
                  <c:v>2535</c:v>
                </c:pt>
                <c:pt idx="32">
                  <c:v>120</c:v>
                </c:pt>
                <c:pt idx="33">
                  <c:v>600</c:v>
                </c:pt>
                <c:pt idx="34">
                  <c:v>684</c:v>
                </c:pt>
                <c:pt idx="35">
                  <c:v>240</c:v>
                </c:pt>
                <c:pt idx="36">
                  <c:v>543</c:v>
                </c:pt>
                <c:pt idx="37">
                  <c:v>723</c:v>
                </c:pt>
                <c:pt idx="38">
                  <c:v>390</c:v>
                </c:pt>
                <c:pt idx="39">
                  <c:v>3</c:v>
                </c:pt>
                <c:pt idx="40">
                  <c:v>636</c:v>
                </c:pt>
                <c:pt idx="41">
                  <c:v>1350</c:v>
                </c:pt>
                <c:pt idx="42">
                  <c:v>285</c:v>
                </c:pt>
                <c:pt idx="43">
                  <c:v>84</c:v>
                </c:pt>
                <c:pt idx="44">
                  <c:v>60</c:v>
                </c:pt>
                <c:pt idx="45">
                  <c:v>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E7-4576-B3D8-CC666F5DB0A2}"/>
            </c:ext>
          </c:extLst>
        </c:ser>
        <c:ser>
          <c:idx val="8"/>
          <c:order val="8"/>
          <c:tx>
            <c:strRef>
              <c:f>'Final Table'!$J$6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Table'!$J$7:$J$52</c:f>
              <c:numCache>
                <c:formatCode>General</c:formatCode>
                <c:ptCount val="46"/>
                <c:pt idx="2" formatCode="0.0%">
                  <c:v>0.10548523206751055</c:v>
                </c:pt>
                <c:pt idx="3" formatCode="0.0%">
                  <c:v>0.13366750208855471</c:v>
                </c:pt>
                <c:pt idx="4" formatCode="0.0%">
                  <c:v>0.13100436681222707</c:v>
                </c:pt>
                <c:pt idx="5" formatCode="0.0%">
                  <c:v>0.1111111111111111</c:v>
                </c:pt>
                <c:pt idx="6" formatCode="0.0%">
                  <c:v>0.1608910891089109</c:v>
                </c:pt>
                <c:pt idx="7" formatCode="0.0%">
                  <c:v>0.13774403470715835</c:v>
                </c:pt>
                <c:pt idx="8" formatCode="0.0%">
                  <c:v>0.13001383125864455</c:v>
                </c:pt>
                <c:pt idx="9" formatCode="0.0%">
                  <c:v>0</c:v>
                </c:pt>
                <c:pt idx="10" formatCode="0.0%">
                  <c:v>0.13758079409048937</c:v>
                </c:pt>
                <c:pt idx="11" formatCode="0.0%">
                  <c:v>0.14723517654896737</c:v>
                </c:pt>
                <c:pt idx="12" formatCode="0.0%">
                  <c:v>0.13333333333333333</c:v>
                </c:pt>
                <c:pt idx="13" formatCode="0.0%">
                  <c:v>0.14583333333333334</c:v>
                </c:pt>
                <c:pt idx="14" formatCode="0.0%">
                  <c:v>0.10909090909090909</c:v>
                </c:pt>
                <c:pt idx="15" formatCode="0.0%">
                  <c:v>0.13680823680823681</c:v>
                </c:pt>
                <c:pt idx="17" formatCode="0.0%">
                  <c:v>0.17204301075268819</c:v>
                </c:pt>
                <c:pt idx="18" formatCode="0.0%">
                  <c:v>0.17241379310344829</c:v>
                </c:pt>
                <c:pt idx="19" formatCode="0.0%">
                  <c:v>0.18</c:v>
                </c:pt>
                <c:pt idx="20" formatCode="0.0%">
                  <c:v>0.11512415349887133</c:v>
                </c:pt>
                <c:pt idx="21" formatCode="0.0%">
                  <c:v>0.14948453608247422</c:v>
                </c:pt>
                <c:pt idx="22" formatCode="0.0%">
                  <c:v>0.14108910891089108</c:v>
                </c:pt>
                <c:pt idx="23" formatCode="0.0%">
                  <c:v>0.18041237113402062</c:v>
                </c:pt>
                <c:pt idx="24" formatCode="0.0%">
                  <c:v>0.125</c:v>
                </c:pt>
                <c:pt idx="25" formatCode="0.0%">
                  <c:v>0.17027027027027028</c:v>
                </c:pt>
                <c:pt idx="26" formatCode="0.0%">
                  <c:v>0.18210862619808307</c:v>
                </c:pt>
                <c:pt idx="27" formatCode="0.0%">
                  <c:v>0.16077170418006431</c:v>
                </c:pt>
                <c:pt idx="28" formatCode="0.0%">
                  <c:v>0.15277777777777779</c:v>
                </c:pt>
                <c:pt idx="29" formatCode="0.0%">
                  <c:v>0.23255813953488372</c:v>
                </c:pt>
                <c:pt idx="30" formatCode="0.0%">
                  <c:v>0.16234390009606148</c:v>
                </c:pt>
                <c:pt idx="32" formatCode="0.0%">
                  <c:v>0.12121212121212122</c:v>
                </c:pt>
                <c:pt idx="33" formatCode="0.0%">
                  <c:v>0.13986013986013987</c:v>
                </c:pt>
                <c:pt idx="34" formatCode="0.0%">
                  <c:v>0.15029663810151614</c:v>
                </c:pt>
                <c:pt idx="35" formatCode="0.0%">
                  <c:v>0.11188811188811189</c:v>
                </c:pt>
                <c:pt idx="36" formatCode="0.0%">
                  <c:v>0.15351993214588636</c:v>
                </c:pt>
                <c:pt idx="37" formatCode="0.0%">
                  <c:v>0.1392258809936453</c:v>
                </c:pt>
                <c:pt idx="38" formatCode="0.0%">
                  <c:v>0.14176663031624864</c:v>
                </c:pt>
                <c:pt idx="39" formatCode="0.0%">
                  <c:v>6.25E-2</c:v>
                </c:pt>
                <c:pt idx="40" formatCode="0.0%">
                  <c:v>0.14590502408809361</c:v>
                </c:pt>
                <c:pt idx="41" formatCode="0.0%">
                  <c:v>0.16339869281045752</c:v>
                </c:pt>
                <c:pt idx="42" formatCode="0.0%">
                  <c:v>0.14157973174366617</c:v>
                </c:pt>
                <c:pt idx="43" formatCode="0.0%">
                  <c:v>0.16766467065868262</c:v>
                </c:pt>
                <c:pt idx="44" formatCode="0.0%">
                  <c:v>0.20408163265306123</c:v>
                </c:pt>
                <c:pt idx="45" formatCode="0.0%">
                  <c:v>0.14686392356295269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E7-4576-B3D8-CC666F5DB0A2}"/>
            </c:ext>
          </c:extLst>
        </c:ser>
        <c:ser>
          <c:idx val="9"/>
          <c:order val="9"/>
          <c:tx>
            <c:strRef>
              <c:f>'Final Table'!$K$6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Table'!$K$7:$K$52</c:f>
              <c:numCache>
                <c:formatCode>General</c:formatCode>
                <c:ptCount val="46"/>
                <c:pt idx="0">
                  <c:v>0</c:v>
                </c:pt>
                <c:pt idx="2">
                  <c:v>93</c:v>
                </c:pt>
                <c:pt idx="3">
                  <c:v>555</c:v>
                </c:pt>
                <c:pt idx="4">
                  <c:v>423</c:v>
                </c:pt>
                <c:pt idx="5">
                  <c:v>105</c:v>
                </c:pt>
                <c:pt idx="6">
                  <c:v>225</c:v>
                </c:pt>
                <c:pt idx="7">
                  <c:v>459</c:v>
                </c:pt>
                <c:pt idx="8">
                  <c:v>330</c:v>
                </c:pt>
                <c:pt idx="9">
                  <c:v>3</c:v>
                </c:pt>
                <c:pt idx="10">
                  <c:v>579</c:v>
                </c:pt>
                <c:pt idx="11">
                  <c:v>687</c:v>
                </c:pt>
                <c:pt idx="12">
                  <c:v>165</c:v>
                </c:pt>
                <c:pt idx="13">
                  <c:v>36</c:v>
                </c:pt>
                <c:pt idx="14">
                  <c:v>21</c:v>
                </c:pt>
                <c:pt idx="15">
                  <c:v>3660</c:v>
                </c:pt>
                <c:pt idx="17">
                  <c:v>45</c:v>
                </c:pt>
                <c:pt idx="18">
                  <c:v>144</c:v>
                </c:pt>
                <c:pt idx="19">
                  <c:v>267</c:v>
                </c:pt>
                <c:pt idx="20">
                  <c:v>207</c:v>
                </c:pt>
                <c:pt idx="21">
                  <c:v>369</c:v>
                </c:pt>
                <c:pt idx="22">
                  <c:v>423</c:v>
                </c:pt>
                <c:pt idx="23">
                  <c:v>99</c:v>
                </c:pt>
                <c:pt idx="24">
                  <c:v>0</c:v>
                </c:pt>
                <c:pt idx="25">
                  <c:v>204</c:v>
                </c:pt>
                <c:pt idx="26">
                  <c:v>666</c:v>
                </c:pt>
                <c:pt idx="27">
                  <c:v>126</c:v>
                </c:pt>
                <c:pt idx="28">
                  <c:v>33</c:v>
                </c:pt>
                <c:pt idx="29">
                  <c:v>15</c:v>
                </c:pt>
                <c:pt idx="30">
                  <c:v>2604</c:v>
                </c:pt>
                <c:pt idx="32">
                  <c:v>138</c:v>
                </c:pt>
                <c:pt idx="33">
                  <c:v>699</c:v>
                </c:pt>
                <c:pt idx="34">
                  <c:v>693</c:v>
                </c:pt>
                <c:pt idx="35">
                  <c:v>312</c:v>
                </c:pt>
                <c:pt idx="36">
                  <c:v>591</c:v>
                </c:pt>
                <c:pt idx="37">
                  <c:v>882</c:v>
                </c:pt>
                <c:pt idx="38">
                  <c:v>429</c:v>
                </c:pt>
                <c:pt idx="39">
                  <c:v>6</c:v>
                </c:pt>
                <c:pt idx="40">
                  <c:v>783</c:v>
                </c:pt>
                <c:pt idx="41">
                  <c:v>1350</c:v>
                </c:pt>
                <c:pt idx="42">
                  <c:v>270</c:v>
                </c:pt>
                <c:pt idx="43">
                  <c:v>69</c:v>
                </c:pt>
                <c:pt idx="44">
                  <c:v>36</c:v>
                </c:pt>
                <c:pt idx="45">
                  <c:v>6258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E7-4576-B3D8-CC666F5DB0A2}"/>
            </c:ext>
          </c:extLst>
        </c:ser>
        <c:ser>
          <c:idx val="10"/>
          <c:order val="10"/>
          <c:tx>
            <c:strRef>
              <c:f>'Final Table'!$L$6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Table'!$L$7:$L$52</c:f>
              <c:numCache>
                <c:formatCode>General</c:formatCode>
                <c:ptCount val="46"/>
                <c:pt idx="2" formatCode="0.0%">
                  <c:v>0.13080168776371309</c:v>
                </c:pt>
                <c:pt idx="3" formatCode="0.0%">
                  <c:v>0.15455304928989139</c:v>
                </c:pt>
                <c:pt idx="4" formatCode="0.0%">
                  <c:v>0.15393013100436681</c:v>
                </c:pt>
                <c:pt idx="5" formatCode="0.0%">
                  <c:v>0.12962962962962962</c:v>
                </c:pt>
                <c:pt idx="6" formatCode="0.0%">
                  <c:v>0.18564356435643564</c:v>
                </c:pt>
                <c:pt idx="7" formatCode="0.0%">
                  <c:v>0.16594360086767895</c:v>
                </c:pt>
                <c:pt idx="8" formatCode="0.0%">
                  <c:v>0.15214384508990317</c:v>
                </c:pt>
                <c:pt idx="9" formatCode="0.0%">
                  <c:v>0.14285714285714285</c:v>
                </c:pt>
                <c:pt idx="10" formatCode="0.0%">
                  <c:v>0.17820867959372114</c:v>
                </c:pt>
                <c:pt idx="11" formatCode="0.0%">
                  <c:v>0.1525649566955363</c:v>
                </c:pt>
                <c:pt idx="12" formatCode="0.0%">
                  <c:v>0.15277777777777779</c:v>
                </c:pt>
                <c:pt idx="13" formatCode="0.0%">
                  <c:v>0.125</c:v>
                </c:pt>
                <c:pt idx="14" formatCode="0.0%">
                  <c:v>0.12727272727272726</c:v>
                </c:pt>
                <c:pt idx="15" formatCode="0.0%">
                  <c:v>0.15701415701415702</c:v>
                </c:pt>
                <c:pt idx="17" formatCode="0.0%">
                  <c:v>0.16129032258064516</c:v>
                </c:pt>
                <c:pt idx="18" formatCode="0.0%">
                  <c:v>0.20689655172413793</c:v>
                </c:pt>
                <c:pt idx="19" formatCode="0.0%">
                  <c:v>0.14833333333333334</c:v>
                </c:pt>
                <c:pt idx="20" formatCode="0.0%">
                  <c:v>0.15575620767494355</c:v>
                </c:pt>
                <c:pt idx="21" formatCode="0.0%">
                  <c:v>0.15850515463917525</c:v>
                </c:pt>
                <c:pt idx="22" formatCode="0.0%">
                  <c:v>0.17450495049504949</c:v>
                </c:pt>
                <c:pt idx="23" formatCode="0.0%">
                  <c:v>0.17010309278350516</c:v>
                </c:pt>
                <c:pt idx="24" formatCode="0.0%">
                  <c:v>0</c:v>
                </c:pt>
                <c:pt idx="25" formatCode="0.0%">
                  <c:v>0.18378378378378379</c:v>
                </c:pt>
                <c:pt idx="26" formatCode="0.0%">
                  <c:v>0.17731629392971246</c:v>
                </c:pt>
                <c:pt idx="27" formatCode="0.0%">
                  <c:v>0.13504823151125403</c:v>
                </c:pt>
                <c:pt idx="28" formatCode="0.0%">
                  <c:v>0.15277777777777779</c:v>
                </c:pt>
                <c:pt idx="29" formatCode="0.0%">
                  <c:v>0.11627906976744186</c:v>
                </c:pt>
                <c:pt idx="30" formatCode="0.0%">
                  <c:v>0.16676272814601345</c:v>
                </c:pt>
                <c:pt idx="32" formatCode="0.0%">
                  <c:v>0.1393939393939394</c:v>
                </c:pt>
                <c:pt idx="33" formatCode="0.0%">
                  <c:v>0.16293706293706295</c:v>
                </c:pt>
                <c:pt idx="34" formatCode="0.0%">
                  <c:v>0.15227422544495714</c:v>
                </c:pt>
                <c:pt idx="35" formatCode="0.0%">
                  <c:v>0.14545454545454545</c:v>
                </c:pt>
                <c:pt idx="36" formatCode="0.0%">
                  <c:v>0.16709075487701441</c:v>
                </c:pt>
                <c:pt idx="37" formatCode="0.0%">
                  <c:v>0.16984402079722705</c:v>
                </c:pt>
                <c:pt idx="38" formatCode="0.0%">
                  <c:v>0.15594329334787349</c:v>
                </c:pt>
                <c:pt idx="39" formatCode="0.0%">
                  <c:v>0.125</c:v>
                </c:pt>
                <c:pt idx="40" formatCode="0.0%">
                  <c:v>0.17962835512732278</c:v>
                </c:pt>
                <c:pt idx="41" formatCode="0.0%">
                  <c:v>0.16339869281045752</c:v>
                </c:pt>
                <c:pt idx="42" formatCode="0.0%">
                  <c:v>0.13412816691505217</c:v>
                </c:pt>
                <c:pt idx="43" formatCode="0.0%">
                  <c:v>0.1377245508982036</c:v>
                </c:pt>
                <c:pt idx="44" formatCode="0.0%">
                  <c:v>0.12244897959183673</c:v>
                </c:pt>
                <c:pt idx="45" formatCode="0.0%">
                  <c:v>0.16073354908306364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E7-4576-B3D8-CC666F5DB0A2}"/>
            </c:ext>
          </c:extLst>
        </c:ser>
        <c:ser>
          <c:idx val="11"/>
          <c:order val="11"/>
          <c:tx>
            <c:strRef>
              <c:f>'Final Table'!$M$6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Table'!$M$7:$M$52</c:f>
              <c:numCache>
                <c:formatCode>General</c:formatCode>
                <c:ptCount val="46"/>
                <c:pt idx="0">
                  <c:v>0</c:v>
                </c:pt>
                <c:pt idx="2">
                  <c:v>144</c:v>
                </c:pt>
                <c:pt idx="3">
                  <c:v>579</c:v>
                </c:pt>
                <c:pt idx="4">
                  <c:v>423</c:v>
                </c:pt>
                <c:pt idx="5">
                  <c:v>138</c:v>
                </c:pt>
                <c:pt idx="6">
                  <c:v>183</c:v>
                </c:pt>
                <c:pt idx="7">
                  <c:v>471</c:v>
                </c:pt>
                <c:pt idx="8">
                  <c:v>339</c:v>
                </c:pt>
                <c:pt idx="9">
                  <c:v>0</c:v>
                </c:pt>
                <c:pt idx="10">
                  <c:v>549</c:v>
                </c:pt>
                <c:pt idx="11">
                  <c:v>660</c:v>
                </c:pt>
                <c:pt idx="12">
                  <c:v>186</c:v>
                </c:pt>
                <c:pt idx="13">
                  <c:v>39</c:v>
                </c:pt>
                <c:pt idx="14">
                  <c:v>18</c:v>
                </c:pt>
                <c:pt idx="15">
                  <c:v>3714</c:v>
                </c:pt>
                <c:pt idx="17">
                  <c:v>51</c:v>
                </c:pt>
                <c:pt idx="18">
                  <c:v>93</c:v>
                </c:pt>
                <c:pt idx="19">
                  <c:v>249</c:v>
                </c:pt>
                <c:pt idx="20">
                  <c:v>222</c:v>
                </c:pt>
                <c:pt idx="21">
                  <c:v>342</c:v>
                </c:pt>
                <c:pt idx="22">
                  <c:v>402</c:v>
                </c:pt>
                <c:pt idx="23">
                  <c:v>102</c:v>
                </c:pt>
                <c:pt idx="24">
                  <c:v>6</c:v>
                </c:pt>
                <c:pt idx="25">
                  <c:v>180</c:v>
                </c:pt>
                <c:pt idx="26">
                  <c:v>573</c:v>
                </c:pt>
                <c:pt idx="27">
                  <c:v>141</c:v>
                </c:pt>
                <c:pt idx="28">
                  <c:v>27</c:v>
                </c:pt>
                <c:pt idx="29">
                  <c:v>12</c:v>
                </c:pt>
                <c:pt idx="30">
                  <c:v>2403</c:v>
                </c:pt>
                <c:pt idx="32">
                  <c:v>198</c:v>
                </c:pt>
                <c:pt idx="33">
                  <c:v>672</c:v>
                </c:pt>
                <c:pt idx="34">
                  <c:v>669</c:v>
                </c:pt>
                <c:pt idx="35">
                  <c:v>363</c:v>
                </c:pt>
                <c:pt idx="36">
                  <c:v>525</c:v>
                </c:pt>
                <c:pt idx="37">
                  <c:v>876</c:v>
                </c:pt>
                <c:pt idx="38">
                  <c:v>444</c:v>
                </c:pt>
                <c:pt idx="39">
                  <c:v>9</c:v>
                </c:pt>
                <c:pt idx="40">
                  <c:v>726</c:v>
                </c:pt>
                <c:pt idx="41">
                  <c:v>1233</c:v>
                </c:pt>
                <c:pt idx="42">
                  <c:v>309</c:v>
                </c:pt>
                <c:pt idx="43">
                  <c:v>69</c:v>
                </c:pt>
                <c:pt idx="44">
                  <c:v>30</c:v>
                </c:pt>
                <c:pt idx="45">
                  <c:v>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E7-4576-B3D8-CC666F5DB0A2}"/>
            </c:ext>
          </c:extLst>
        </c:ser>
        <c:ser>
          <c:idx val="12"/>
          <c:order val="12"/>
          <c:tx>
            <c:strRef>
              <c:f>'Final Table'!$N$6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Table'!$N$7:$N$52</c:f>
              <c:numCache>
                <c:formatCode>General</c:formatCode>
                <c:ptCount val="46"/>
                <c:pt idx="2" formatCode="0.0%">
                  <c:v>0.20253164556962025</c:v>
                </c:pt>
                <c:pt idx="3" formatCode="0.0%">
                  <c:v>0.16123642439431912</c:v>
                </c:pt>
                <c:pt idx="4" formatCode="0.0%">
                  <c:v>0.15393013100436681</c:v>
                </c:pt>
                <c:pt idx="5" formatCode="0.0%">
                  <c:v>0.17037037037037037</c:v>
                </c:pt>
                <c:pt idx="6" formatCode="0.0%">
                  <c:v>0.15099009900990099</c:v>
                </c:pt>
                <c:pt idx="7" formatCode="0.0%">
                  <c:v>0.17028199566160521</c:v>
                </c:pt>
                <c:pt idx="8" formatCode="0.0%">
                  <c:v>0.15629322268326418</c:v>
                </c:pt>
                <c:pt idx="9" formatCode="0.0%">
                  <c:v>0</c:v>
                </c:pt>
                <c:pt idx="10" formatCode="0.0%">
                  <c:v>0.16897506925207756</c:v>
                </c:pt>
                <c:pt idx="11" formatCode="0.0%">
                  <c:v>0.14656895403064624</c:v>
                </c:pt>
                <c:pt idx="12" formatCode="0.0%">
                  <c:v>0.17222222222222222</c:v>
                </c:pt>
                <c:pt idx="13" formatCode="0.0%">
                  <c:v>0.13541666666666666</c:v>
                </c:pt>
                <c:pt idx="14" formatCode="0.0%">
                  <c:v>0.10909090909090909</c:v>
                </c:pt>
                <c:pt idx="15" formatCode="0.0%">
                  <c:v>0.15933075933075933</c:v>
                </c:pt>
                <c:pt idx="17" formatCode="0.0%">
                  <c:v>0.18279569892473119</c:v>
                </c:pt>
                <c:pt idx="18" formatCode="0.0%">
                  <c:v>0.1336206896551724</c:v>
                </c:pt>
                <c:pt idx="19" formatCode="0.0%">
                  <c:v>0.13833333333333334</c:v>
                </c:pt>
                <c:pt idx="20" formatCode="0.0%">
                  <c:v>0.1670428893905192</c:v>
                </c:pt>
                <c:pt idx="21" formatCode="0.0%">
                  <c:v>0.14690721649484537</c:v>
                </c:pt>
                <c:pt idx="22" formatCode="0.0%">
                  <c:v>0.16584158415841585</c:v>
                </c:pt>
                <c:pt idx="23" formatCode="0.0%">
                  <c:v>0.17525773195876287</c:v>
                </c:pt>
                <c:pt idx="24" formatCode="0.0%">
                  <c:v>0.25</c:v>
                </c:pt>
                <c:pt idx="25" formatCode="0.0%">
                  <c:v>0.16216216216216217</c:v>
                </c:pt>
                <c:pt idx="26" formatCode="0.0%">
                  <c:v>0.152555910543131</c:v>
                </c:pt>
                <c:pt idx="27" formatCode="0.0%">
                  <c:v>0.15112540192926044</c:v>
                </c:pt>
                <c:pt idx="28" formatCode="0.0%">
                  <c:v>0.125</c:v>
                </c:pt>
                <c:pt idx="29" formatCode="0.0%">
                  <c:v>9.3023255813953487E-2</c:v>
                </c:pt>
                <c:pt idx="30" formatCode="0.0%">
                  <c:v>0.15389048991354468</c:v>
                </c:pt>
                <c:pt idx="32" formatCode="0.0%">
                  <c:v>0.2</c:v>
                </c:pt>
                <c:pt idx="33" formatCode="0.0%">
                  <c:v>0.15664335664335666</c:v>
                </c:pt>
                <c:pt idx="34" formatCode="0.0%">
                  <c:v>0.14700065919578115</c:v>
                </c:pt>
                <c:pt idx="35" formatCode="0.0%">
                  <c:v>0.16923076923076924</c:v>
                </c:pt>
                <c:pt idx="36" formatCode="0.0%">
                  <c:v>0.14843087362171331</c:v>
                </c:pt>
                <c:pt idx="37" formatCode="0.0%">
                  <c:v>0.16868861929520509</c:v>
                </c:pt>
                <c:pt idx="38" formatCode="0.0%">
                  <c:v>0.16139585605234461</c:v>
                </c:pt>
                <c:pt idx="39" formatCode="0.0%">
                  <c:v>0.1875</c:v>
                </c:pt>
                <c:pt idx="40" formatCode="0.0%">
                  <c:v>0.16655196145905024</c:v>
                </c:pt>
                <c:pt idx="41" formatCode="0.0%">
                  <c:v>0.14923747276688454</c:v>
                </c:pt>
                <c:pt idx="42" formatCode="0.0%">
                  <c:v>0.15350223546944858</c:v>
                </c:pt>
                <c:pt idx="43" formatCode="0.0%">
                  <c:v>0.1377245508982036</c:v>
                </c:pt>
                <c:pt idx="44" formatCode="0.0%">
                  <c:v>0.10204081632653061</c:v>
                </c:pt>
                <c:pt idx="45" formatCode="0.0%">
                  <c:v>0.1572661427030359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E7-4576-B3D8-CC666F5DB0A2}"/>
            </c:ext>
          </c:extLst>
        </c:ser>
        <c:ser>
          <c:idx val="13"/>
          <c:order val="13"/>
          <c:tx>
            <c:strRef>
              <c:f>'Final Table'!$O$6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Table'!$O$7:$O$52</c:f>
              <c:numCache>
                <c:formatCode>General</c:formatCode>
                <c:ptCount val="46"/>
                <c:pt idx="0">
                  <c:v>0</c:v>
                </c:pt>
                <c:pt idx="2">
                  <c:v>126</c:v>
                </c:pt>
                <c:pt idx="3">
                  <c:v>582</c:v>
                </c:pt>
                <c:pt idx="4">
                  <c:v>369</c:v>
                </c:pt>
                <c:pt idx="5">
                  <c:v>129</c:v>
                </c:pt>
                <c:pt idx="6">
                  <c:v>153</c:v>
                </c:pt>
                <c:pt idx="7">
                  <c:v>411</c:v>
                </c:pt>
                <c:pt idx="8">
                  <c:v>309</c:v>
                </c:pt>
                <c:pt idx="9">
                  <c:v>3</c:v>
                </c:pt>
                <c:pt idx="10">
                  <c:v>564</c:v>
                </c:pt>
                <c:pt idx="11">
                  <c:v>600</c:v>
                </c:pt>
                <c:pt idx="12">
                  <c:v>183</c:v>
                </c:pt>
                <c:pt idx="13">
                  <c:v>45</c:v>
                </c:pt>
                <c:pt idx="14">
                  <c:v>9</c:v>
                </c:pt>
                <c:pt idx="15">
                  <c:v>3492</c:v>
                </c:pt>
                <c:pt idx="17">
                  <c:v>45</c:v>
                </c:pt>
                <c:pt idx="18">
                  <c:v>93</c:v>
                </c:pt>
                <c:pt idx="19">
                  <c:v>261</c:v>
                </c:pt>
                <c:pt idx="20">
                  <c:v>261</c:v>
                </c:pt>
                <c:pt idx="21">
                  <c:v>390</c:v>
                </c:pt>
                <c:pt idx="22">
                  <c:v>390</c:v>
                </c:pt>
                <c:pt idx="23">
                  <c:v>78</c:v>
                </c:pt>
                <c:pt idx="24">
                  <c:v>6</c:v>
                </c:pt>
                <c:pt idx="25">
                  <c:v>177</c:v>
                </c:pt>
                <c:pt idx="26">
                  <c:v>498</c:v>
                </c:pt>
                <c:pt idx="27">
                  <c:v>150</c:v>
                </c:pt>
                <c:pt idx="28">
                  <c:v>30</c:v>
                </c:pt>
                <c:pt idx="29">
                  <c:v>12</c:v>
                </c:pt>
                <c:pt idx="30">
                  <c:v>2385</c:v>
                </c:pt>
                <c:pt idx="32">
                  <c:v>174</c:v>
                </c:pt>
                <c:pt idx="33">
                  <c:v>672</c:v>
                </c:pt>
                <c:pt idx="34">
                  <c:v>627</c:v>
                </c:pt>
                <c:pt idx="35">
                  <c:v>390</c:v>
                </c:pt>
                <c:pt idx="36">
                  <c:v>543</c:v>
                </c:pt>
                <c:pt idx="37">
                  <c:v>798</c:v>
                </c:pt>
                <c:pt idx="38">
                  <c:v>387</c:v>
                </c:pt>
                <c:pt idx="39">
                  <c:v>9</c:v>
                </c:pt>
                <c:pt idx="40">
                  <c:v>741</c:v>
                </c:pt>
                <c:pt idx="41">
                  <c:v>1098</c:v>
                </c:pt>
                <c:pt idx="42">
                  <c:v>333</c:v>
                </c:pt>
                <c:pt idx="43">
                  <c:v>75</c:v>
                </c:pt>
                <c:pt idx="44">
                  <c:v>27</c:v>
                </c:pt>
                <c:pt idx="45">
                  <c:v>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BE7-4576-B3D8-CC666F5DB0A2}"/>
            </c:ext>
          </c:extLst>
        </c:ser>
        <c:ser>
          <c:idx val="14"/>
          <c:order val="14"/>
          <c:tx>
            <c:strRef>
              <c:f>'Final Table'!$P$6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Table'!$P$7:$P$52</c:f>
              <c:numCache>
                <c:formatCode>General</c:formatCode>
                <c:ptCount val="46"/>
                <c:pt idx="2" formatCode="0.0%">
                  <c:v>0.17721518987341772</c:v>
                </c:pt>
                <c:pt idx="3" formatCode="0.0%">
                  <c:v>0.16207184628237259</c:v>
                </c:pt>
                <c:pt idx="4" formatCode="0.0%">
                  <c:v>0.13427947598253276</c:v>
                </c:pt>
                <c:pt idx="5" formatCode="0.0%">
                  <c:v>0.15925925925925927</c:v>
                </c:pt>
                <c:pt idx="6" formatCode="0.0%">
                  <c:v>0.12623762376237624</c:v>
                </c:pt>
                <c:pt idx="7" formatCode="0.0%">
                  <c:v>0.14859002169197397</c:v>
                </c:pt>
                <c:pt idx="8" formatCode="0.0%">
                  <c:v>0.14246196403872752</c:v>
                </c:pt>
                <c:pt idx="9" formatCode="0.0%">
                  <c:v>0.14285714285714285</c:v>
                </c:pt>
                <c:pt idx="10" formatCode="0.0%">
                  <c:v>0.17359187442289936</c:v>
                </c:pt>
                <c:pt idx="11" formatCode="0.0%">
                  <c:v>0.13324450366422386</c:v>
                </c:pt>
                <c:pt idx="12" formatCode="0.0%">
                  <c:v>0.16944444444444445</c:v>
                </c:pt>
                <c:pt idx="13" formatCode="0.0%">
                  <c:v>0.15625</c:v>
                </c:pt>
                <c:pt idx="14" formatCode="0.0%">
                  <c:v>5.4545454545454543E-2</c:v>
                </c:pt>
                <c:pt idx="15" formatCode="0.0%">
                  <c:v>0.14980694980694981</c:v>
                </c:pt>
                <c:pt idx="17" formatCode="0.0%">
                  <c:v>0.16129032258064516</c:v>
                </c:pt>
                <c:pt idx="18" formatCode="0.0%">
                  <c:v>0.1336206896551724</c:v>
                </c:pt>
                <c:pt idx="19" formatCode="0.0%">
                  <c:v>0.14499999999999999</c:v>
                </c:pt>
                <c:pt idx="20" formatCode="0.0%">
                  <c:v>0.19638826185101579</c:v>
                </c:pt>
                <c:pt idx="21" formatCode="0.0%">
                  <c:v>0.16752577319587628</c:v>
                </c:pt>
                <c:pt idx="22" formatCode="0.0%">
                  <c:v>0.1608910891089109</c:v>
                </c:pt>
                <c:pt idx="23" formatCode="0.0%">
                  <c:v>0.13402061855670103</c:v>
                </c:pt>
                <c:pt idx="24" formatCode="0.0%">
                  <c:v>0.25</c:v>
                </c:pt>
                <c:pt idx="25" formatCode="0.0%">
                  <c:v>0.15945945945945947</c:v>
                </c:pt>
                <c:pt idx="26" formatCode="0.0%">
                  <c:v>0.13258785942492013</c:v>
                </c:pt>
                <c:pt idx="27" formatCode="0.0%">
                  <c:v>0.16077170418006431</c:v>
                </c:pt>
                <c:pt idx="28" formatCode="0.0%">
                  <c:v>0.1388888888888889</c:v>
                </c:pt>
                <c:pt idx="29" formatCode="0.0%">
                  <c:v>9.3023255813953487E-2</c:v>
                </c:pt>
                <c:pt idx="30" formatCode="0.0%">
                  <c:v>0.15273775216138327</c:v>
                </c:pt>
                <c:pt idx="32" formatCode="0.0%">
                  <c:v>0.17575757575757575</c:v>
                </c:pt>
                <c:pt idx="33" formatCode="0.0%">
                  <c:v>0.15664335664335666</c:v>
                </c:pt>
                <c:pt idx="34" formatCode="0.0%">
                  <c:v>0.13777191825972313</c:v>
                </c:pt>
                <c:pt idx="35" formatCode="0.0%">
                  <c:v>0.18181818181818182</c:v>
                </c:pt>
                <c:pt idx="36" formatCode="0.0%">
                  <c:v>0.15351993214588636</c:v>
                </c:pt>
                <c:pt idx="37" formatCode="0.0%">
                  <c:v>0.15366839976891969</c:v>
                </c:pt>
                <c:pt idx="38" formatCode="0.0%">
                  <c:v>0.14067611777535441</c:v>
                </c:pt>
                <c:pt idx="39" formatCode="0.0%">
                  <c:v>0.1875</c:v>
                </c:pt>
                <c:pt idx="40" formatCode="0.0%">
                  <c:v>0.16999311768754302</c:v>
                </c:pt>
                <c:pt idx="41" formatCode="0.0%">
                  <c:v>0.13289760348583879</c:v>
                </c:pt>
                <c:pt idx="42" formatCode="0.0%">
                  <c:v>0.16542473919523099</c:v>
                </c:pt>
                <c:pt idx="43" formatCode="0.0%">
                  <c:v>0.1497005988023952</c:v>
                </c:pt>
                <c:pt idx="44" formatCode="0.0%">
                  <c:v>9.1836734693877556E-2</c:v>
                </c:pt>
                <c:pt idx="45" formatCode="0.0%">
                  <c:v>0.15087070426876253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E7-4576-B3D8-CC666F5DB0A2}"/>
            </c:ext>
          </c:extLst>
        </c:ser>
        <c:ser>
          <c:idx val="15"/>
          <c:order val="15"/>
          <c:tx>
            <c:strRef>
              <c:f>'Final Table'!$Q$6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Table'!$Q$7:$Q$52</c:f>
              <c:numCache>
                <c:formatCode>General</c:formatCode>
                <c:ptCount val="46"/>
                <c:pt idx="0">
                  <c:v>0</c:v>
                </c:pt>
                <c:pt idx="2">
                  <c:v>114</c:v>
                </c:pt>
                <c:pt idx="3">
                  <c:v>444</c:v>
                </c:pt>
                <c:pt idx="4">
                  <c:v>339</c:v>
                </c:pt>
                <c:pt idx="5">
                  <c:v>126</c:v>
                </c:pt>
                <c:pt idx="6">
                  <c:v>156</c:v>
                </c:pt>
                <c:pt idx="7">
                  <c:v>378</c:v>
                </c:pt>
                <c:pt idx="8">
                  <c:v>261</c:v>
                </c:pt>
                <c:pt idx="9">
                  <c:v>6</c:v>
                </c:pt>
                <c:pt idx="10">
                  <c:v>420</c:v>
                </c:pt>
                <c:pt idx="11">
                  <c:v>579</c:v>
                </c:pt>
                <c:pt idx="12">
                  <c:v>123</c:v>
                </c:pt>
                <c:pt idx="13">
                  <c:v>42</c:v>
                </c:pt>
                <c:pt idx="14">
                  <c:v>6</c:v>
                </c:pt>
                <c:pt idx="15">
                  <c:v>3060</c:v>
                </c:pt>
                <c:pt idx="17">
                  <c:v>36</c:v>
                </c:pt>
                <c:pt idx="18">
                  <c:v>57</c:v>
                </c:pt>
                <c:pt idx="19">
                  <c:v>210</c:v>
                </c:pt>
                <c:pt idx="20">
                  <c:v>201</c:v>
                </c:pt>
                <c:pt idx="21">
                  <c:v>333</c:v>
                </c:pt>
                <c:pt idx="22">
                  <c:v>336</c:v>
                </c:pt>
                <c:pt idx="23">
                  <c:v>54</c:v>
                </c:pt>
                <c:pt idx="24">
                  <c:v>0</c:v>
                </c:pt>
                <c:pt idx="25">
                  <c:v>120</c:v>
                </c:pt>
                <c:pt idx="26">
                  <c:v>345</c:v>
                </c:pt>
                <c:pt idx="27">
                  <c:v>171</c:v>
                </c:pt>
                <c:pt idx="28">
                  <c:v>33</c:v>
                </c:pt>
                <c:pt idx="29">
                  <c:v>6</c:v>
                </c:pt>
                <c:pt idx="30">
                  <c:v>1902</c:v>
                </c:pt>
                <c:pt idx="32">
                  <c:v>150</c:v>
                </c:pt>
                <c:pt idx="33">
                  <c:v>504</c:v>
                </c:pt>
                <c:pt idx="34">
                  <c:v>546</c:v>
                </c:pt>
                <c:pt idx="35">
                  <c:v>330</c:v>
                </c:pt>
                <c:pt idx="36">
                  <c:v>492</c:v>
                </c:pt>
                <c:pt idx="37">
                  <c:v>714</c:v>
                </c:pt>
                <c:pt idx="38">
                  <c:v>312</c:v>
                </c:pt>
                <c:pt idx="39">
                  <c:v>6</c:v>
                </c:pt>
                <c:pt idx="40">
                  <c:v>540</c:v>
                </c:pt>
                <c:pt idx="41">
                  <c:v>927</c:v>
                </c:pt>
                <c:pt idx="42">
                  <c:v>351</c:v>
                </c:pt>
                <c:pt idx="43">
                  <c:v>75</c:v>
                </c:pt>
                <c:pt idx="44">
                  <c:v>15</c:v>
                </c:pt>
                <c:pt idx="45">
                  <c:v>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BE7-4576-B3D8-CC666F5DB0A2}"/>
            </c:ext>
          </c:extLst>
        </c:ser>
        <c:ser>
          <c:idx val="16"/>
          <c:order val="16"/>
          <c:tx>
            <c:strRef>
              <c:f>'Final Table'!$R$6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Table'!$R$7:$R$52</c:f>
              <c:numCache>
                <c:formatCode>General</c:formatCode>
                <c:ptCount val="46"/>
                <c:pt idx="2" formatCode="0.0%">
                  <c:v>0.16033755274261605</c:v>
                </c:pt>
                <c:pt idx="3" formatCode="0.0%">
                  <c:v>0.12364243943191311</c:v>
                </c:pt>
                <c:pt idx="4" formatCode="0.0%">
                  <c:v>0.12336244541484716</c:v>
                </c:pt>
                <c:pt idx="5" formatCode="0.0%">
                  <c:v>0.15555555555555556</c:v>
                </c:pt>
                <c:pt idx="6" formatCode="0.0%">
                  <c:v>0.12871287128712872</c:v>
                </c:pt>
                <c:pt idx="7" formatCode="0.0%">
                  <c:v>0.13665943600867678</c:v>
                </c:pt>
                <c:pt idx="8" formatCode="0.0%">
                  <c:v>0.12033195020746888</c:v>
                </c:pt>
                <c:pt idx="9" formatCode="0.0%">
                  <c:v>0.2857142857142857</c:v>
                </c:pt>
                <c:pt idx="10" formatCode="0.0%">
                  <c:v>0.12927054478301014</c:v>
                </c:pt>
                <c:pt idx="11" formatCode="0.0%">
                  <c:v>0.12858094603597603</c:v>
                </c:pt>
                <c:pt idx="12" formatCode="0.0%">
                  <c:v>0.11388888888888889</c:v>
                </c:pt>
                <c:pt idx="13" formatCode="0.0%">
                  <c:v>0.14583333333333334</c:v>
                </c:pt>
                <c:pt idx="14" formatCode="0.0%">
                  <c:v>3.6363636363636362E-2</c:v>
                </c:pt>
                <c:pt idx="15" formatCode="0.0%">
                  <c:v>0.13127413127413126</c:v>
                </c:pt>
                <c:pt idx="17" formatCode="0.0%">
                  <c:v>0.12903225806451613</c:v>
                </c:pt>
                <c:pt idx="18" formatCode="0.0%">
                  <c:v>8.1896551724137928E-2</c:v>
                </c:pt>
                <c:pt idx="19" formatCode="0.0%">
                  <c:v>0.11666666666666667</c:v>
                </c:pt>
                <c:pt idx="20" formatCode="0.0%">
                  <c:v>0.15124153498871332</c:v>
                </c:pt>
                <c:pt idx="21" formatCode="0.0%">
                  <c:v>0.14304123711340205</c:v>
                </c:pt>
                <c:pt idx="22" formatCode="0.0%">
                  <c:v>0.13861386138613863</c:v>
                </c:pt>
                <c:pt idx="23" formatCode="0.0%">
                  <c:v>9.2783505154639179E-2</c:v>
                </c:pt>
                <c:pt idx="24" formatCode="0.0%">
                  <c:v>0</c:v>
                </c:pt>
                <c:pt idx="25" formatCode="0.0%">
                  <c:v>0.10810810810810811</c:v>
                </c:pt>
                <c:pt idx="26" formatCode="0.0%">
                  <c:v>9.1853035143769968E-2</c:v>
                </c:pt>
                <c:pt idx="27" formatCode="0.0%">
                  <c:v>0.18327974276527331</c:v>
                </c:pt>
                <c:pt idx="28" formatCode="0.0%">
                  <c:v>0.15277777777777779</c:v>
                </c:pt>
                <c:pt idx="29" formatCode="0.0%">
                  <c:v>4.6511627906976744E-2</c:v>
                </c:pt>
                <c:pt idx="30" formatCode="0.0%">
                  <c:v>0.1218059558117195</c:v>
                </c:pt>
                <c:pt idx="32" formatCode="0.0%">
                  <c:v>0.17575757575757575</c:v>
                </c:pt>
                <c:pt idx="33" formatCode="0.0%">
                  <c:v>0.15664335664335666</c:v>
                </c:pt>
                <c:pt idx="34" formatCode="0.0%">
                  <c:v>0.13777191825972313</c:v>
                </c:pt>
                <c:pt idx="35" formatCode="0.0%">
                  <c:v>0.18181818181818182</c:v>
                </c:pt>
                <c:pt idx="36" formatCode="0.0%">
                  <c:v>0.15351993214588636</c:v>
                </c:pt>
                <c:pt idx="37" formatCode="0.0%">
                  <c:v>0.15366839976891969</c:v>
                </c:pt>
                <c:pt idx="38" formatCode="0.0%">
                  <c:v>0.14067611777535441</c:v>
                </c:pt>
                <c:pt idx="39" formatCode="0.0%">
                  <c:v>0.1875</c:v>
                </c:pt>
                <c:pt idx="40" formatCode="0.0%">
                  <c:v>0.16999311768754302</c:v>
                </c:pt>
                <c:pt idx="41" formatCode="0.0%">
                  <c:v>0.13289760348583879</c:v>
                </c:pt>
                <c:pt idx="42" formatCode="0.0%">
                  <c:v>0.16542473919523099</c:v>
                </c:pt>
                <c:pt idx="43" formatCode="0.0%">
                  <c:v>0.1497005988023952</c:v>
                </c:pt>
                <c:pt idx="44" formatCode="0.0%">
                  <c:v>9.1836734693877556E-2</c:v>
                </c:pt>
                <c:pt idx="45" formatCode="0.0%">
                  <c:v>0.15087070426876253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BE7-4576-B3D8-CC666F5DB0A2}"/>
            </c:ext>
          </c:extLst>
        </c:ser>
        <c:ser>
          <c:idx val="17"/>
          <c:order val="17"/>
          <c:tx>
            <c:strRef>
              <c:f>'Final Table'!$S$6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Table'!$S$7:$S$52</c:f>
              <c:numCache>
                <c:formatCode>General</c:formatCode>
                <c:ptCount val="46"/>
                <c:pt idx="0">
                  <c:v>0</c:v>
                </c:pt>
                <c:pt idx="2">
                  <c:v>57</c:v>
                </c:pt>
                <c:pt idx="3">
                  <c:v>246</c:v>
                </c:pt>
                <c:pt idx="4">
                  <c:v>213</c:v>
                </c:pt>
                <c:pt idx="5">
                  <c:v>93</c:v>
                </c:pt>
                <c:pt idx="6">
                  <c:v>66</c:v>
                </c:pt>
                <c:pt idx="7">
                  <c:v>222</c:v>
                </c:pt>
                <c:pt idx="8">
                  <c:v>141</c:v>
                </c:pt>
                <c:pt idx="9">
                  <c:v>0</c:v>
                </c:pt>
                <c:pt idx="10">
                  <c:v>225</c:v>
                </c:pt>
                <c:pt idx="11">
                  <c:v>393</c:v>
                </c:pt>
                <c:pt idx="12">
                  <c:v>45</c:v>
                </c:pt>
                <c:pt idx="13">
                  <c:v>24</c:v>
                </c:pt>
                <c:pt idx="14">
                  <c:v>0</c:v>
                </c:pt>
                <c:pt idx="15">
                  <c:v>1815</c:v>
                </c:pt>
                <c:pt idx="17">
                  <c:v>9</c:v>
                </c:pt>
                <c:pt idx="18">
                  <c:v>27</c:v>
                </c:pt>
                <c:pt idx="19">
                  <c:v>93</c:v>
                </c:pt>
                <c:pt idx="20">
                  <c:v>84</c:v>
                </c:pt>
                <c:pt idx="21">
                  <c:v>108</c:v>
                </c:pt>
                <c:pt idx="22">
                  <c:v>156</c:v>
                </c:pt>
                <c:pt idx="23">
                  <c:v>18</c:v>
                </c:pt>
                <c:pt idx="24">
                  <c:v>0</c:v>
                </c:pt>
                <c:pt idx="25">
                  <c:v>39</c:v>
                </c:pt>
                <c:pt idx="26">
                  <c:v>186</c:v>
                </c:pt>
                <c:pt idx="27">
                  <c:v>66</c:v>
                </c:pt>
                <c:pt idx="28">
                  <c:v>9</c:v>
                </c:pt>
                <c:pt idx="29">
                  <c:v>0</c:v>
                </c:pt>
                <c:pt idx="30">
                  <c:v>801</c:v>
                </c:pt>
                <c:pt idx="32">
                  <c:v>66</c:v>
                </c:pt>
                <c:pt idx="33">
                  <c:v>273</c:v>
                </c:pt>
                <c:pt idx="34">
                  <c:v>303</c:v>
                </c:pt>
                <c:pt idx="35">
                  <c:v>177</c:v>
                </c:pt>
                <c:pt idx="36">
                  <c:v>177</c:v>
                </c:pt>
                <c:pt idx="37">
                  <c:v>378</c:v>
                </c:pt>
                <c:pt idx="38">
                  <c:v>159</c:v>
                </c:pt>
                <c:pt idx="39">
                  <c:v>0</c:v>
                </c:pt>
                <c:pt idx="40">
                  <c:v>264</c:v>
                </c:pt>
                <c:pt idx="41">
                  <c:v>579</c:v>
                </c:pt>
                <c:pt idx="42">
                  <c:v>192</c:v>
                </c:pt>
                <c:pt idx="43">
                  <c:v>36</c:v>
                </c:pt>
                <c:pt idx="44">
                  <c:v>6</c:v>
                </c:pt>
                <c:pt idx="45">
                  <c:v>2610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BE7-4576-B3D8-CC666F5DB0A2}"/>
            </c:ext>
          </c:extLst>
        </c:ser>
        <c:ser>
          <c:idx val="18"/>
          <c:order val="18"/>
          <c:tx>
            <c:strRef>
              <c:f>'Final Table'!$T$6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Table'!$T$7:$T$52</c:f>
              <c:numCache>
                <c:formatCode>General</c:formatCode>
                <c:ptCount val="46"/>
                <c:pt idx="2" formatCode="0.0%">
                  <c:v>8.0168776371308023E-2</c:v>
                </c:pt>
                <c:pt idx="3" formatCode="0.0%">
                  <c:v>6.850459482038429E-2</c:v>
                </c:pt>
                <c:pt idx="4" formatCode="0.0%">
                  <c:v>7.7510917030567686E-2</c:v>
                </c:pt>
                <c:pt idx="5" formatCode="0.0%">
                  <c:v>0.11481481481481481</c:v>
                </c:pt>
                <c:pt idx="6" formatCode="0.0%">
                  <c:v>5.4455445544554455E-2</c:v>
                </c:pt>
                <c:pt idx="7" formatCode="0.0%">
                  <c:v>8.0260303687635579E-2</c:v>
                </c:pt>
                <c:pt idx="8" formatCode="0.0%">
                  <c:v>6.5006915629322273E-2</c:v>
                </c:pt>
                <c:pt idx="9" formatCode="0.0%">
                  <c:v>0</c:v>
                </c:pt>
                <c:pt idx="10" formatCode="0.0%">
                  <c:v>6.9252077562326875E-2</c:v>
                </c:pt>
                <c:pt idx="11" formatCode="0.0%">
                  <c:v>8.7275149900066629E-2</c:v>
                </c:pt>
                <c:pt idx="12" formatCode="0.0%">
                  <c:v>4.1666666666666664E-2</c:v>
                </c:pt>
                <c:pt idx="13" formatCode="0.0%">
                  <c:v>8.3333333333333329E-2</c:v>
                </c:pt>
                <c:pt idx="14" formatCode="0.0%">
                  <c:v>0</c:v>
                </c:pt>
                <c:pt idx="15" formatCode="0.0%">
                  <c:v>7.7863577863577865E-2</c:v>
                </c:pt>
                <c:pt idx="17" formatCode="0.0%">
                  <c:v>3.2258064516129031E-2</c:v>
                </c:pt>
                <c:pt idx="18" formatCode="0.0%">
                  <c:v>3.8793103448275863E-2</c:v>
                </c:pt>
                <c:pt idx="19" formatCode="0.0%">
                  <c:v>5.1666666666666666E-2</c:v>
                </c:pt>
                <c:pt idx="20" formatCode="0.0%">
                  <c:v>6.320541760722348E-2</c:v>
                </c:pt>
                <c:pt idx="21" formatCode="0.0%">
                  <c:v>4.6391752577319589E-2</c:v>
                </c:pt>
                <c:pt idx="22" formatCode="0.0%">
                  <c:v>6.4356435643564358E-2</c:v>
                </c:pt>
                <c:pt idx="23" formatCode="0.0%">
                  <c:v>3.0927835051546393E-2</c:v>
                </c:pt>
                <c:pt idx="24" formatCode="0.0%">
                  <c:v>0</c:v>
                </c:pt>
                <c:pt idx="25" formatCode="0.0%">
                  <c:v>3.5135135135135137E-2</c:v>
                </c:pt>
                <c:pt idx="26" formatCode="0.0%">
                  <c:v>4.9520766773162937E-2</c:v>
                </c:pt>
                <c:pt idx="27" formatCode="0.0%">
                  <c:v>7.0739549839228297E-2</c:v>
                </c:pt>
                <c:pt idx="28" formatCode="0.0%">
                  <c:v>4.1666666666666664E-2</c:v>
                </c:pt>
                <c:pt idx="29" formatCode="0.0%">
                  <c:v>0</c:v>
                </c:pt>
                <c:pt idx="30" formatCode="0.0%">
                  <c:v>5.1296829971181554E-2</c:v>
                </c:pt>
                <c:pt idx="32" formatCode="0.0%">
                  <c:v>6.6666666666666666E-2</c:v>
                </c:pt>
                <c:pt idx="33" formatCode="0.0%">
                  <c:v>6.363636363636363E-2</c:v>
                </c:pt>
                <c:pt idx="34" formatCode="0.0%">
                  <c:v>6.6578773895847071E-2</c:v>
                </c:pt>
                <c:pt idx="35" formatCode="0.0%">
                  <c:v>8.2517482517482518E-2</c:v>
                </c:pt>
                <c:pt idx="36" formatCode="0.0%">
                  <c:v>5.0042408821034778E-2</c:v>
                </c:pt>
                <c:pt idx="37" formatCode="0.0%">
                  <c:v>7.2790294627383012E-2</c:v>
                </c:pt>
                <c:pt idx="38" formatCode="0.0%">
                  <c:v>5.7797164667393673E-2</c:v>
                </c:pt>
                <c:pt idx="39" formatCode="0.0%">
                  <c:v>0</c:v>
                </c:pt>
                <c:pt idx="40" formatCode="0.0%">
                  <c:v>6.0564349621472814E-2</c:v>
                </c:pt>
                <c:pt idx="41" formatCode="0.0%">
                  <c:v>7.0079883805373999E-2</c:v>
                </c:pt>
                <c:pt idx="42" formatCode="0.0%">
                  <c:v>9.5380029806259314E-2</c:v>
                </c:pt>
                <c:pt idx="43" formatCode="0.0%">
                  <c:v>7.1856287425149698E-2</c:v>
                </c:pt>
                <c:pt idx="44" formatCode="0.0%">
                  <c:v>2.0408163265306121E-2</c:v>
                </c:pt>
                <c:pt idx="45" formatCode="0.0%">
                  <c:v>6.7036523347202961E-2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E7-4576-B3D8-CC666F5DB0A2}"/>
            </c:ext>
          </c:extLst>
        </c:ser>
        <c:ser>
          <c:idx val="19"/>
          <c:order val="19"/>
          <c:tx>
            <c:strRef>
              <c:f>'Final Table'!$U$6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Table'!$U$7:$U$52</c:f>
              <c:numCache>
                <c:formatCode>General</c:formatCode>
                <c:ptCount val="46"/>
                <c:pt idx="0">
                  <c:v>0</c:v>
                </c:pt>
                <c:pt idx="2">
                  <c:v>27</c:v>
                </c:pt>
                <c:pt idx="3">
                  <c:v>150</c:v>
                </c:pt>
                <c:pt idx="4">
                  <c:v>171</c:v>
                </c:pt>
                <c:pt idx="5">
                  <c:v>48</c:v>
                </c:pt>
                <c:pt idx="6">
                  <c:v>24</c:v>
                </c:pt>
                <c:pt idx="7">
                  <c:v>135</c:v>
                </c:pt>
                <c:pt idx="8">
                  <c:v>114</c:v>
                </c:pt>
                <c:pt idx="9">
                  <c:v>0</c:v>
                </c:pt>
                <c:pt idx="10">
                  <c:v>120</c:v>
                </c:pt>
                <c:pt idx="11">
                  <c:v>267</c:v>
                </c:pt>
                <c:pt idx="12">
                  <c:v>42</c:v>
                </c:pt>
                <c:pt idx="13">
                  <c:v>18</c:v>
                </c:pt>
                <c:pt idx="14">
                  <c:v>108</c:v>
                </c:pt>
                <c:pt idx="15">
                  <c:v>1113</c:v>
                </c:pt>
                <c:pt idx="17">
                  <c:v>0</c:v>
                </c:pt>
                <c:pt idx="18">
                  <c:v>9</c:v>
                </c:pt>
                <c:pt idx="19">
                  <c:v>27</c:v>
                </c:pt>
                <c:pt idx="20">
                  <c:v>42</c:v>
                </c:pt>
                <c:pt idx="21">
                  <c:v>33</c:v>
                </c:pt>
                <c:pt idx="22">
                  <c:v>60</c:v>
                </c:pt>
                <c:pt idx="23">
                  <c:v>3</c:v>
                </c:pt>
                <c:pt idx="24">
                  <c:v>0</c:v>
                </c:pt>
                <c:pt idx="25">
                  <c:v>12</c:v>
                </c:pt>
                <c:pt idx="26">
                  <c:v>78</c:v>
                </c:pt>
                <c:pt idx="27">
                  <c:v>27</c:v>
                </c:pt>
                <c:pt idx="28">
                  <c:v>0</c:v>
                </c:pt>
                <c:pt idx="29">
                  <c:v>291</c:v>
                </c:pt>
                <c:pt idx="30">
                  <c:v>300</c:v>
                </c:pt>
                <c:pt idx="32">
                  <c:v>30</c:v>
                </c:pt>
                <c:pt idx="33">
                  <c:v>159</c:v>
                </c:pt>
                <c:pt idx="34">
                  <c:v>195</c:v>
                </c:pt>
                <c:pt idx="35">
                  <c:v>90</c:v>
                </c:pt>
                <c:pt idx="36">
                  <c:v>60</c:v>
                </c:pt>
                <c:pt idx="37">
                  <c:v>195</c:v>
                </c:pt>
                <c:pt idx="38">
                  <c:v>117</c:v>
                </c:pt>
                <c:pt idx="39">
                  <c:v>0</c:v>
                </c:pt>
                <c:pt idx="40">
                  <c:v>132</c:v>
                </c:pt>
                <c:pt idx="41">
                  <c:v>345</c:v>
                </c:pt>
                <c:pt idx="42">
                  <c:v>75</c:v>
                </c:pt>
                <c:pt idx="43">
                  <c:v>24</c:v>
                </c:pt>
                <c:pt idx="44">
                  <c:v>0</c:v>
                </c:pt>
                <c:pt idx="45">
                  <c:v>1422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BE7-4576-B3D8-CC666F5DB0A2}"/>
            </c:ext>
          </c:extLst>
        </c:ser>
        <c:ser>
          <c:idx val="20"/>
          <c:order val="20"/>
          <c:tx>
            <c:strRef>
              <c:f>'Final Table'!$V$6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Table'!$A$7:$A$52</c:f>
              <c:strCache>
                <c:ptCount val="46"/>
                <c:pt idx="0">
                  <c:v>Major Discipline/Discipline</c:v>
                </c:pt>
                <c:pt idx="1">
                  <c:v>Male/Hommes</c:v>
                </c:pt>
                <c:pt idx="2">
                  <c:v>Agriculture, Natural Resources and Conservation / Agriculture, ressources naturelles et conservation</c:v>
                </c:pt>
                <c:pt idx="3">
                  <c:v>Architecture, Engineering and Related Technologies / Architecture, génie et technologies connexes</c:v>
                </c:pt>
                <c:pt idx="4">
                  <c:v>Business, Management and Public Administration / Commerce, gestion et administration publique</c:v>
                </c:pt>
                <c:pt idx="5">
                  <c:v>Education / Éducation</c:v>
                </c:pt>
                <c:pt idx="6">
                  <c:v>Health, Parks, Recreation and Fitness /Santé, parcs, récréologie et conditionnement physique</c:v>
                </c:pt>
                <c:pt idx="7">
                  <c:v>Humanities / Sciences humaines</c:v>
                </c:pt>
                <c:pt idx="8">
                  <c:v>Mathematics, Computer and Information Sciences / Mathématiques, informatique, sciences de l’information</c:v>
                </c:pt>
                <c:pt idx="9">
                  <c:v>Personal, Protective and Transportation Services / Personnel, Protection et services de transport</c:v>
                </c:pt>
                <c:pt idx="10">
                  <c:v>Physical and Life Sciences, and Technologies / Sciences physiques, biologiques et biomédicales</c:v>
                </c:pt>
                <c:pt idx="11">
                  <c:v>Social and Behavioural Sciences, and Law / Sciences social, du comportement et de droit</c:v>
                </c:pt>
                <c:pt idx="12">
                  <c:v>Visual and Performing Arts, and Communications Technologies / Arts visuels et arts d’interprétation</c:v>
                </c:pt>
                <c:pt idx="13">
                  <c:v>Other / Autre</c:v>
                </c:pt>
                <c:pt idx="14">
                  <c:v>Not applicable, not reported / Ne s'applique pas, non rapportée</c:v>
                </c:pt>
                <c:pt idx="15">
                  <c:v>Total</c:v>
                </c:pt>
                <c:pt idx="16">
                  <c:v>Female/Femmes</c:v>
                </c:pt>
                <c:pt idx="17">
                  <c:v>Agriculture, Natural Resources and Conservation / Agriculture, ressources naturelles et conservation</c:v>
                </c:pt>
                <c:pt idx="18">
                  <c:v>Architecture, Engineering and Related Technologies / Architecture, génie et technologies connexes</c:v>
                </c:pt>
                <c:pt idx="19">
                  <c:v>Business, Management and Public Administration / Commerce, gestion et administration publique</c:v>
                </c:pt>
                <c:pt idx="20">
                  <c:v>Education / Éducation</c:v>
                </c:pt>
                <c:pt idx="21">
                  <c:v>Health, Parks, Recreation and Fitness / Santé, parcs, récréologie et conditionnement physique</c:v>
                </c:pt>
                <c:pt idx="22">
                  <c:v>Humanities / Sciences humaines</c:v>
                </c:pt>
                <c:pt idx="23">
                  <c:v>Mathematics, Computer and Information Sciences / Mathématiques, informatique, sciences de l’information</c:v>
                </c:pt>
                <c:pt idx="24">
                  <c:v>Personal, Protective and Transportation Services / Personnel, Protection et services de transport</c:v>
                </c:pt>
                <c:pt idx="25">
                  <c:v>Physical and Life Sciences, and Technologies / Sciences physiques, biologiques et biomédicales</c:v>
                </c:pt>
                <c:pt idx="26">
                  <c:v>Social and Behavioural Sciences, and Law / Sciences social, du comportement et de droit</c:v>
                </c:pt>
                <c:pt idx="27">
                  <c:v>Visual and Performing Arts, and Communications Technologies / Arts visuels et arts d’interprétation</c:v>
                </c:pt>
                <c:pt idx="28">
                  <c:v>Other / Autre</c:v>
                </c:pt>
                <c:pt idx="29">
                  <c:v>Not applicable, not reported / Ne s'applique pas, non rapportée</c:v>
                </c:pt>
                <c:pt idx="30">
                  <c:v>Total</c:v>
                </c:pt>
                <c:pt idx="31">
                  <c:v>Total</c:v>
                </c:pt>
                <c:pt idx="32">
                  <c:v>Agriculture, Natural Resources and Conservation / Agriculture, ressources naturelles et conservation</c:v>
                </c:pt>
                <c:pt idx="33">
                  <c:v>Architecture, Engineering and Related Technologies / Architecture, génie et technologies connexes</c:v>
                </c:pt>
                <c:pt idx="34">
                  <c:v>Business, Management and Public Administration / Commerce, gestion et administration publique</c:v>
                </c:pt>
                <c:pt idx="35">
                  <c:v>Education / Éducation</c:v>
                </c:pt>
                <c:pt idx="36">
                  <c:v>Health, Parks, Recreation and Fitness / Santé, parcs, récréologie et conditionnement physique</c:v>
                </c:pt>
                <c:pt idx="37">
                  <c:v>Humanities / Sciences humaines</c:v>
                </c:pt>
                <c:pt idx="38">
                  <c:v>Mathematics, Computer and Information Sciences / Mathématiques, informatique, sciences de l’information</c:v>
                </c:pt>
                <c:pt idx="39">
                  <c:v>Personal, Protective and Transportation Services / Personnel, Protection et services de transport</c:v>
                </c:pt>
                <c:pt idx="40">
                  <c:v>Physical and Life Sciences, and Technologies / Sciences physiques, biologiques et biomédicales</c:v>
                </c:pt>
                <c:pt idx="41">
                  <c:v>Social and Behavioural Sciences, and Law / Sciences social, du comportement et de droit</c:v>
                </c:pt>
                <c:pt idx="42">
                  <c:v>Visual and Performing Arts, and Communications Technologies / Arts visuels et arts d’interprétation</c:v>
                </c:pt>
                <c:pt idx="43">
                  <c:v>Other / Autre</c:v>
                </c:pt>
                <c:pt idx="44">
                  <c:v>Not applicable, not reported / Ne s'applique pas, non rapportée</c:v>
                </c:pt>
                <c:pt idx="45">
                  <c:v>Total</c:v>
                </c:pt>
              </c:strCache>
            </c:strRef>
          </c:cat>
          <c:val>
            <c:numRef>
              <c:f>'Final Table'!$V$7:$V$52</c:f>
              <c:numCache>
                <c:formatCode>General</c:formatCode>
                <c:ptCount val="46"/>
                <c:pt idx="2" formatCode="0.0%">
                  <c:v>3.7974683544303799E-2</c:v>
                </c:pt>
                <c:pt idx="3" formatCode="0.0%">
                  <c:v>4.1771094402673348E-2</c:v>
                </c:pt>
                <c:pt idx="4" formatCode="0.0%">
                  <c:v>6.222707423580786E-2</c:v>
                </c:pt>
                <c:pt idx="5" formatCode="0.0%">
                  <c:v>5.9259259259259262E-2</c:v>
                </c:pt>
                <c:pt idx="6" formatCode="0.0%">
                  <c:v>1.9801980198019802E-2</c:v>
                </c:pt>
                <c:pt idx="7" formatCode="0.0%">
                  <c:v>4.8806941431670282E-2</c:v>
                </c:pt>
                <c:pt idx="8" formatCode="0.0%">
                  <c:v>5.2558782849239281E-2</c:v>
                </c:pt>
                <c:pt idx="9" formatCode="0.0%">
                  <c:v>0</c:v>
                </c:pt>
                <c:pt idx="10" formatCode="0.0%">
                  <c:v>3.6934441366574332E-2</c:v>
                </c:pt>
                <c:pt idx="11" formatCode="0.0%">
                  <c:v>5.9293804130579615E-2</c:v>
                </c:pt>
                <c:pt idx="12" formatCode="0.0%">
                  <c:v>3.888888888888889E-2</c:v>
                </c:pt>
                <c:pt idx="13" formatCode="0.0%">
                  <c:v>6.25E-2</c:v>
                </c:pt>
                <c:pt idx="14" formatCode="0.0%">
                  <c:v>0.65454545454545454</c:v>
                </c:pt>
                <c:pt idx="15" formatCode="0.0%">
                  <c:v>4.7747747747747746E-2</c:v>
                </c:pt>
                <c:pt idx="17" formatCode="0.0%">
                  <c:v>0</c:v>
                </c:pt>
                <c:pt idx="18" formatCode="0.0%">
                  <c:v>1.2931034482758621E-2</c:v>
                </c:pt>
                <c:pt idx="19" formatCode="0.0%">
                  <c:v>1.4999999999999999E-2</c:v>
                </c:pt>
                <c:pt idx="20" formatCode="0.0%">
                  <c:v>3.160270880361174E-2</c:v>
                </c:pt>
                <c:pt idx="21" formatCode="0.0%">
                  <c:v>1.4175257731958763E-2</c:v>
                </c:pt>
                <c:pt idx="22" formatCode="0.0%">
                  <c:v>2.4752475247524754E-2</c:v>
                </c:pt>
                <c:pt idx="23" formatCode="0.0%">
                  <c:v>5.1546391752577319E-3</c:v>
                </c:pt>
                <c:pt idx="24" formatCode="0.0%">
                  <c:v>0</c:v>
                </c:pt>
                <c:pt idx="25" formatCode="0.0%">
                  <c:v>1.0810810810810811E-2</c:v>
                </c:pt>
                <c:pt idx="26" formatCode="0.0%">
                  <c:v>2.0766773162939296E-2</c:v>
                </c:pt>
                <c:pt idx="27" formatCode="0.0%">
                  <c:v>2.8938906752411574E-2</c:v>
                </c:pt>
                <c:pt idx="28" formatCode="0.0%">
                  <c:v>0</c:v>
                </c:pt>
                <c:pt idx="29" formatCode="0.0%">
                  <c:v>2.2558139534883721</c:v>
                </c:pt>
                <c:pt idx="30" formatCode="0.0%">
                  <c:v>1.921229586935639E-2</c:v>
                </c:pt>
                <c:pt idx="32" formatCode="0.0%">
                  <c:v>3.0303030303030304E-2</c:v>
                </c:pt>
                <c:pt idx="33" formatCode="0.0%">
                  <c:v>3.7062937062937062E-2</c:v>
                </c:pt>
                <c:pt idx="34" formatCode="0.0%">
                  <c:v>4.2847725774555041E-2</c:v>
                </c:pt>
                <c:pt idx="35" formatCode="0.0%">
                  <c:v>4.195804195804196E-2</c:v>
                </c:pt>
                <c:pt idx="36" formatCode="0.0%">
                  <c:v>1.6963528413910092E-2</c:v>
                </c:pt>
                <c:pt idx="37" formatCode="0.0%">
                  <c:v>3.7550548815713458E-2</c:v>
                </c:pt>
                <c:pt idx="38" formatCode="0.0%">
                  <c:v>4.2529989094874592E-2</c:v>
                </c:pt>
                <c:pt idx="39" formatCode="0.0%">
                  <c:v>0</c:v>
                </c:pt>
                <c:pt idx="40" formatCode="0.0%">
                  <c:v>3.0282174810736407E-2</c:v>
                </c:pt>
                <c:pt idx="41" formatCode="0.0%">
                  <c:v>4.1757443718228031E-2</c:v>
                </c:pt>
                <c:pt idx="42" formatCode="0.0%">
                  <c:v>3.7257824143070044E-2</c:v>
                </c:pt>
                <c:pt idx="43" formatCode="0.0%">
                  <c:v>4.790419161676647E-2</c:v>
                </c:pt>
                <c:pt idx="44" formatCode="0.0%">
                  <c:v>0</c:v>
                </c:pt>
                <c:pt idx="45" formatCode="0.0%">
                  <c:v>3.6523347202958856E-2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BE7-4576-B3D8-CC666F5D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0416840"/>
        <c:axId val="680410936"/>
      </c:barChart>
      <c:catAx>
        <c:axId val="68041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10936"/>
        <c:crosses val="autoZero"/>
        <c:auto val="1"/>
        <c:lblAlgn val="ctr"/>
        <c:lblOffset val="100"/>
        <c:noMultiLvlLbl val="0"/>
      </c:catAx>
      <c:valAx>
        <c:axId val="68041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1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1</xdr:row>
      <xdr:rowOff>9524</xdr:rowOff>
    </xdr:from>
    <xdr:to>
      <xdr:col>0</xdr:col>
      <xdr:colOff>758570</xdr:colOff>
      <xdr:row>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200024"/>
          <a:ext cx="701421" cy="4000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200025</xdr:colOff>
      <xdr:row>0</xdr:row>
      <xdr:rowOff>104775</xdr:rowOff>
    </xdr:from>
    <xdr:to>
      <xdr:col>22</xdr:col>
      <xdr:colOff>4575</xdr:colOff>
      <xdr:row>2</xdr:row>
      <xdr:rowOff>225</xdr:rowOff>
    </xdr:to>
    <xdr:pic>
      <xdr:nvPicPr>
        <xdr:cNvPr id="3" name="Picture 2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104775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4"/>
  <sheetViews>
    <sheetView tabSelected="1" topLeftCell="A32" workbookViewId="0">
      <selection activeCell="A69" sqref="A69"/>
    </sheetView>
  </sheetViews>
  <sheetFormatPr defaultRowHeight="12.75" x14ac:dyDescent="0.2"/>
  <cols>
    <col min="1" max="1" width="86.42578125" style="1" customWidth="1"/>
    <col min="2" max="2" width="8.28515625" style="7" customWidth="1"/>
    <col min="3" max="22" width="8.28515625" style="1" customWidth="1"/>
    <col min="23" max="16384" width="9.140625" style="1"/>
  </cols>
  <sheetData>
    <row r="1" spans="1:22" ht="15" customHeight="1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2.1" customHeight="1" x14ac:dyDescent="0.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0" customFormat="1" ht="21.95" customHeight="1" x14ac:dyDescent="0.2">
      <c r="A3" s="28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0" customFormat="1" ht="21.95" customHeight="1" x14ac:dyDescent="0.2">
      <c r="A4" s="28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18" customFormat="1" ht="15" customHeigh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 x14ac:dyDescent="0.2">
      <c r="A6" s="17"/>
      <c r="B6" s="37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s="4" customFormat="1" ht="15" customHeight="1" x14ac:dyDescent="0.2">
      <c r="A7" s="21" t="s">
        <v>12</v>
      </c>
      <c r="B7" s="33" t="s">
        <v>1</v>
      </c>
      <c r="C7" s="40" t="s">
        <v>31</v>
      </c>
      <c r="D7" s="42"/>
      <c r="E7" s="40" t="s">
        <v>32</v>
      </c>
      <c r="F7" s="42"/>
      <c r="G7" s="46" t="s">
        <v>2</v>
      </c>
      <c r="H7" s="47"/>
      <c r="I7" s="40" t="s">
        <v>3</v>
      </c>
      <c r="J7" s="42"/>
      <c r="K7" s="40" t="s">
        <v>4</v>
      </c>
      <c r="L7" s="42"/>
      <c r="M7" s="40" t="s">
        <v>5</v>
      </c>
      <c r="N7" s="42"/>
      <c r="O7" s="40" t="s">
        <v>6</v>
      </c>
      <c r="P7" s="42"/>
      <c r="Q7" s="40" t="s">
        <v>7</v>
      </c>
      <c r="R7" s="42"/>
      <c r="S7" s="40" t="s">
        <v>8</v>
      </c>
      <c r="T7" s="42"/>
      <c r="U7" s="40" t="s">
        <v>9</v>
      </c>
      <c r="V7" s="42"/>
    </row>
    <row r="8" spans="1:22" ht="15" customHeight="1" x14ac:dyDescent="0.2">
      <c r="A8" s="22" t="s">
        <v>10</v>
      </c>
      <c r="B8" s="40" t="s">
        <v>10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</row>
    <row r="9" spans="1:22" ht="15" customHeight="1" x14ac:dyDescent="0.2">
      <c r="A9" s="23" t="s">
        <v>13</v>
      </c>
      <c r="B9" s="34">
        <v>711</v>
      </c>
      <c r="C9" s="34">
        <v>0</v>
      </c>
      <c r="D9" s="36">
        <v>0</v>
      </c>
      <c r="E9" s="34">
        <v>12</v>
      </c>
      <c r="F9" s="36">
        <f>E9/B9</f>
        <v>1.6877637130801686E-2</v>
      </c>
      <c r="G9" s="34">
        <v>60</v>
      </c>
      <c r="H9" s="36">
        <f>G9/B9</f>
        <v>8.4388185654008435E-2</v>
      </c>
      <c r="I9" s="34">
        <v>75</v>
      </c>
      <c r="J9" s="36">
        <f>I9/B9</f>
        <v>0.10548523206751055</v>
      </c>
      <c r="K9" s="34">
        <v>93</v>
      </c>
      <c r="L9" s="36">
        <f>K9/B9</f>
        <v>0.13080168776371309</v>
      </c>
      <c r="M9" s="34">
        <v>144</v>
      </c>
      <c r="N9" s="36">
        <f>M9/B9</f>
        <v>0.20253164556962025</v>
      </c>
      <c r="O9" s="34">
        <v>126</v>
      </c>
      <c r="P9" s="36">
        <f>O9/B9</f>
        <v>0.17721518987341772</v>
      </c>
      <c r="Q9" s="34">
        <v>114</v>
      </c>
      <c r="R9" s="36">
        <f>Q9/B9</f>
        <v>0.16033755274261605</v>
      </c>
      <c r="S9" s="34">
        <v>57</v>
      </c>
      <c r="T9" s="36">
        <f>S9/B9</f>
        <v>8.0168776371308023E-2</v>
      </c>
      <c r="U9" s="34">
        <v>27</v>
      </c>
      <c r="V9" s="36">
        <f>U9/B9</f>
        <v>3.7974683544303799E-2</v>
      </c>
    </row>
    <row r="10" spans="1:22" ht="15" customHeight="1" x14ac:dyDescent="0.2">
      <c r="A10" s="23" t="s">
        <v>14</v>
      </c>
      <c r="B10" s="34">
        <v>3591</v>
      </c>
      <c r="C10" s="34">
        <v>15</v>
      </c>
      <c r="D10" s="36">
        <f>C10/B10</f>
        <v>4.1771094402673348E-3</v>
      </c>
      <c r="E10" s="34">
        <v>150</v>
      </c>
      <c r="F10" s="36">
        <f>E10/B10</f>
        <v>4.1771094402673348E-2</v>
      </c>
      <c r="G10" s="34">
        <v>393</v>
      </c>
      <c r="H10" s="36">
        <f t="shared" ref="H10:H22" si="0">G10/B10</f>
        <v>0.10944026733500417</v>
      </c>
      <c r="I10" s="34">
        <v>480</v>
      </c>
      <c r="J10" s="36">
        <f t="shared" ref="J10:J22" si="1">I10/B10</f>
        <v>0.13366750208855471</v>
      </c>
      <c r="K10" s="34">
        <v>555</v>
      </c>
      <c r="L10" s="36">
        <f t="shared" ref="L10:L22" si="2">K10/B10</f>
        <v>0.15455304928989139</v>
      </c>
      <c r="M10" s="34">
        <v>579</v>
      </c>
      <c r="N10" s="36">
        <f t="shared" ref="N10:N22" si="3">M10/B10</f>
        <v>0.16123642439431912</v>
      </c>
      <c r="O10" s="34">
        <v>582</v>
      </c>
      <c r="P10" s="36">
        <f t="shared" ref="P10:P22" si="4">O10/B10</f>
        <v>0.16207184628237259</v>
      </c>
      <c r="Q10" s="34">
        <v>444</v>
      </c>
      <c r="R10" s="36">
        <f t="shared" ref="R10:R22" si="5">Q10/B10</f>
        <v>0.12364243943191311</v>
      </c>
      <c r="S10" s="34">
        <v>246</v>
      </c>
      <c r="T10" s="36">
        <f t="shared" ref="T10:T22" si="6">S10/B10</f>
        <v>6.850459482038429E-2</v>
      </c>
      <c r="U10" s="34">
        <v>150</v>
      </c>
      <c r="V10" s="36">
        <f t="shared" ref="V10:V22" si="7">U10/B10</f>
        <v>4.1771094402673348E-2</v>
      </c>
    </row>
    <row r="11" spans="1:22" ht="15" customHeight="1" x14ac:dyDescent="0.2">
      <c r="A11" s="23" t="s">
        <v>15</v>
      </c>
      <c r="B11" s="34">
        <v>2748</v>
      </c>
      <c r="C11" s="34">
        <v>21</v>
      </c>
      <c r="D11" s="36">
        <f>C11/B11</f>
        <v>7.6419213973799123E-3</v>
      </c>
      <c r="E11" s="34">
        <v>147</v>
      </c>
      <c r="F11" s="36">
        <f t="shared" ref="F11:F22" si="8">E11/B11</f>
        <v>5.3493449781659388E-2</v>
      </c>
      <c r="G11" s="34">
        <v>285</v>
      </c>
      <c r="H11" s="36">
        <f t="shared" si="0"/>
        <v>0.10371179039301311</v>
      </c>
      <c r="I11" s="34">
        <v>360</v>
      </c>
      <c r="J11" s="36">
        <f t="shared" si="1"/>
        <v>0.13100436681222707</v>
      </c>
      <c r="K11" s="34">
        <v>423</v>
      </c>
      <c r="L11" s="36">
        <f t="shared" si="2"/>
        <v>0.15393013100436681</v>
      </c>
      <c r="M11" s="34">
        <v>423</v>
      </c>
      <c r="N11" s="36">
        <f t="shared" si="3"/>
        <v>0.15393013100436681</v>
      </c>
      <c r="O11" s="34">
        <v>369</v>
      </c>
      <c r="P11" s="36">
        <f t="shared" si="4"/>
        <v>0.13427947598253276</v>
      </c>
      <c r="Q11" s="34">
        <v>339</v>
      </c>
      <c r="R11" s="36">
        <f t="shared" si="5"/>
        <v>0.12336244541484716</v>
      </c>
      <c r="S11" s="34">
        <v>213</v>
      </c>
      <c r="T11" s="36">
        <f t="shared" si="6"/>
        <v>7.7510917030567686E-2</v>
      </c>
      <c r="U11" s="34">
        <v>171</v>
      </c>
      <c r="V11" s="36">
        <f t="shared" si="7"/>
        <v>6.222707423580786E-2</v>
      </c>
    </row>
    <row r="12" spans="1:22" ht="15" customHeight="1" x14ac:dyDescent="0.2">
      <c r="A12" s="23" t="s">
        <v>16</v>
      </c>
      <c r="B12" s="34">
        <v>810</v>
      </c>
      <c r="C12" s="34">
        <v>6</v>
      </c>
      <c r="D12" s="36">
        <f t="shared" ref="D12:D22" si="9">C12/B12</f>
        <v>7.4074074074074077E-3</v>
      </c>
      <c r="E12" s="34">
        <v>18</v>
      </c>
      <c r="F12" s="36">
        <f t="shared" si="8"/>
        <v>2.2222222222222223E-2</v>
      </c>
      <c r="G12" s="34">
        <v>60</v>
      </c>
      <c r="H12" s="36">
        <f t="shared" si="0"/>
        <v>7.407407407407407E-2</v>
      </c>
      <c r="I12" s="34">
        <v>90</v>
      </c>
      <c r="J12" s="36">
        <f t="shared" si="1"/>
        <v>0.1111111111111111</v>
      </c>
      <c r="K12" s="34">
        <v>105</v>
      </c>
      <c r="L12" s="36">
        <f t="shared" si="2"/>
        <v>0.12962962962962962</v>
      </c>
      <c r="M12" s="34">
        <v>138</v>
      </c>
      <c r="N12" s="36">
        <f t="shared" si="3"/>
        <v>0.17037037037037037</v>
      </c>
      <c r="O12" s="34">
        <v>129</v>
      </c>
      <c r="P12" s="36">
        <f t="shared" si="4"/>
        <v>0.15925925925925927</v>
      </c>
      <c r="Q12" s="34">
        <v>126</v>
      </c>
      <c r="R12" s="36">
        <f t="shared" si="5"/>
        <v>0.15555555555555556</v>
      </c>
      <c r="S12" s="34">
        <v>93</v>
      </c>
      <c r="T12" s="36">
        <f t="shared" si="6"/>
        <v>0.11481481481481481</v>
      </c>
      <c r="U12" s="34">
        <v>48</v>
      </c>
      <c r="V12" s="36">
        <f t="shared" si="7"/>
        <v>5.9259259259259262E-2</v>
      </c>
    </row>
    <row r="13" spans="1:22" ht="15" customHeight="1" x14ac:dyDescent="0.2">
      <c r="A13" s="23" t="s">
        <v>17</v>
      </c>
      <c r="B13" s="34">
        <v>1212</v>
      </c>
      <c r="C13" s="34">
        <v>3</v>
      </c>
      <c r="D13" s="36">
        <f t="shared" si="9"/>
        <v>2.4752475247524753E-3</v>
      </c>
      <c r="E13" s="34">
        <v>48</v>
      </c>
      <c r="F13" s="36">
        <f t="shared" si="8"/>
        <v>3.9603960396039604E-2</v>
      </c>
      <c r="G13" s="34">
        <v>153</v>
      </c>
      <c r="H13" s="36">
        <f t="shared" si="0"/>
        <v>0.12623762376237624</v>
      </c>
      <c r="I13" s="34">
        <v>195</v>
      </c>
      <c r="J13" s="36">
        <f t="shared" si="1"/>
        <v>0.1608910891089109</v>
      </c>
      <c r="K13" s="34">
        <v>225</v>
      </c>
      <c r="L13" s="36">
        <f t="shared" si="2"/>
        <v>0.18564356435643564</v>
      </c>
      <c r="M13" s="34">
        <v>183</v>
      </c>
      <c r="N13" s="36">
        <f t="shared" si="3"/>
        <v>0.15099009900990099</v>
      </c>
      <c r="O13" s="34">
        <v>153</v>
      </c>
      <c r="P13" s="36">
        <f t="shared" si="4"/>
        <v>0.12623762376237624</v>
      </c>
      <c r="Q13" s="34">
        <v>156</v>
      </c>
      <c r="R13" s="36">
        <f t="shared" si="5"/>
        <v>0.12871287128712872</v>
      </c>
      <c r="S13" s="34">
        <v>66</v>
      </c>
      <c r="T13" s="36">
        <f t="shared" si="6"/>
        <v>5.4455445544554455E-2</v>
      </c>
      <c r="U13" s="34">
        <v>24</v>
      </c>
      <c r="V13" s="36">
        <f t="shared" si="7"/>
        <v>1.9801980198019802E-2</v>
      </c>
    </row>
    <row r="14" spans="1:22" ht="15" customHeight="1" x14ac:dyDescent="0.2">
      <c r="A14" s="23" t="s">
        <v>18</v>
      </c>
      <c r="B14" s="34">
        <v>2766</v>
      </c>
      <c r="C14" s="34">
        <v>0</v>
      </c>
      <c r="D14" s="36">
        <f t="shared" si="9"/>
        <v>0</v>
      </c>
      <c r="E14" s="34">
        <v>75</v>
      </c>
      <c r="F14" s="36">
        <f t="shared" si="8"/>
        <v>2.7114967462039046E-2</v>
      </c>
      <c r="G14" s="34">
        <v>228</v>
      </c>
      <c r="H14" s="36">
        <f t="shared" si="0"/>
        <v>8.2429501084598705E-2</v>
      </c>
      <c r="I14" s="34">
        <v>381</v>
      </c>
      <c r="J14" s="36">
        <f t="shared" si="1"/>
        <v>0.13774403470715835</v>
      </c>
      <c r="K14" s="34">
        <v>459</v>
      </c>
      <c r="L14" s="36">
        <f t="shared" si="2"/>
        <v>0.16594360086767895</v>
      </c>
      <c r="M14" s="34">
        <v>471</v>
      </c>
      <c r="N14" s="36">
        <f t="shared" si="3"/>
        <v>0.17028199566160521</v>
      </c>
      <c r="O14" s="34">
        <v>411</v>
      </c>
      <c r="P14" s="36">
        <f t="shared" si="4"/>
        <v>0.14859002169197397</v>
      </c>
      <c r="Q14" s="34">
        <v>378</v>
      </c>
      <c r="R14" s="36">
        <f t="shared" si="5"/>
        <v>0.13665943600867678</v>
      </c>
      <c r="S14" s="34">
        <v>222</v>
      </c>
      <c r="T14" s="36">
        <f t="shared" si="6"/>
        <v>8.0260303687635579E-2</v>
      </c>
      <c r="U14" s="34">
        <v>135</v>
      </c>
      <c r="V14" s="36">
        <f t="shared" si="7"/>
        <v>4.8806941431670282E-2</v>
      </c>
    </row>
    <row r="15" spans="1:22" ht="15" customHeight="1" x14ac:dyDescent="0.2">
      <c r="A15" s="23" t="s">
        <v>19</v>
      </c>
      <c r="B15" s="34">
        <v>2169</v>
      </c>
      <c r="C15" s="34">
        <v>18</v>
      </c>
      <c r="D15" s="36">
        <f t="shared" si="9"/>
        <v>8.2987551867219917E-3</v>
      </c>
      <c r="E15" s="34">
        <v>141</v>
      </c>
      <c r="F15" s="36">
        <f t="shared" si="8"/>
        <v>6.5006915629322273E-2</v>
      </c>
      <c r="G15" s="34">
        <v>234</v>
      </c>
      <c r="H15" s="36">
        <f t="shared" si="0"/>
        <v>0.1078838174273859</v>
      </c>
      <c r="I15" s="34">
        <v>282</v>
      </c>
      <c r="J15" s="36">
        <f t="shared" si="1"/>
        <v>0.13001383125864455</v>
      </c>
      <c r="K15" s="34">
        <v>330</v>
      </c>
      <c r="L15" s="36">
        <f t="shared" si="2"/>
        <v>0.15214384508990317</v>
      </c>
      <c r="M15" s="34">
        <v>339</v>
      </c>
      <c r="N15" s="36">
        <f t="shared" si="3"/>
        <v>0.15629322268326418</v>
      </c>
      <c r="O15" s="34">
        <v>309</v>
      </c>
      <c r="P15" s="36">
        <f t="shared" si="4"/>
        <v>0.14246196403872752</v>
      </c>
      <c r="Q15" s="34">
        <v>261</v>
      </c>
      <c r="R15" s="36">
        <f t="shared" si="5"/>
        <v>0.12033195020746888</v>
      </c>
      <c r="S15" s="34">
        <v>141</v>
      </c>
      <c r="T15" s="36">
        <f t="shared" si="6"/>
        <v>6.5006915629322273E-2</v>
      </c>
      <c r="U15" s="34">
        <v>114</v>
      </c>
      <c r="V15" s="36">
        <f t="shared" si="7"/>
        <v>5.2558782849239281E-2</v>
      </c>
    </row>
    <row r="16" spans="1:22" ht="15" customHeight="1" x14ac:dyDescent="0.2">
      <c r="A16" s="23" t="s">
        <v>20</v>
      </c>
      <c r="B16" s="34">
        <v>21</v>
      </c>
      <c r="C16" s="34">
        <v>0</v>
      </c>
      <c r="D16" s="36">
        <f t="shared" si="9"/>
        <v>0</v>
      </c>
      <c r="E16" s="34">
        <v>0</v>
      </c>
      <c r="F16" s="36">
        <f t="shared" si="8"/>
        <v>0</v>
      </c>
      <c r="G16" s="34">
        <v>0</v>
      </c>
      <c r="H16" s="36">
        <f t="shared" si="0"/>
        <v>0</v>
      </c>
      <c r="I16" s="34">
        <v>0</v>
      </c>
      <c r="J16" s="36">
        <f t="shared" si="1"/>
        <v>0</v>
      </c>
      <c r="K16" s="34">
        <v>3</v>
      </c>
      <c r="L16" s="36">
        <f t="shared" si="2"/>
        <v>0.14285714285714285</v>
      </c>
      <c r="M16" s="34">
        <v>0</v>
      </c>
      <c r="N16" s="36">
        <f t="shared" si="3"/>
        <v>0</v>
      </c>
      <c r="O16" s="34">
        <v>3</v>
      </c>
      <c r="P16" s="36">
        <f t="shared" si="4"/>
        <v>0.14285714285714285</v>
      </c>
      <c r="Q16" s="34">
        <v>6</v>
      </c>
      <c r="R16" s="36">
        <f t="shared" si="5"/>
        <v>0.2857142857142857</v>
      </c>
      <c r="S16" s="34">
        <v>0</v>
      </c>
      <c r="T16" s="36">
        <f t="shared" si="6"/>
        <v>0</v>
      </c>
      <c r="U16" s="24">
        <v>0</v>
      </c>
      <c r="V16" s="36">
        <f t="shared" si="7"/>
        <v>0</v>
      </c>
    </row>
    <row r="17" spans="1:22" ht="15" customHeight="1" x14ac:dyDescent="0.2">
      <c r="A17" s="23" t="s">
        <v>21</v>
      </c>
      <c r="B17" s="34">
        <v>3249</v>
      </c>
      <c r="C17" s="34">
        <v>6</v>
      </c>
      <c r="D17" s="36">
        <f t="shared" si="9"/>
        <v>1.8467220683287165E-3</v>
      </c>
      <c r="E17" s="34">
        <v>84</v>
      </c>
      <c r="F17" s="36">
        <f t="shared" si="8"/>
        <v>2.5854108956602031E-2</v>
      </c>
      <c r="G17" s="34">
        <v>252</v>
      </c>
      <c r="H17" s="36">
        <f t="shared" si="0"/>
        <v>7.7562326869806089E-2</v>
      </c>
      <c r="I17" s="34">
        <v>447</v>
      </c>
      <c r="J17" s="36">
        <f t="shared" si="1"/>
        <v>0.13758079409048937</v>
      </c>
      <c r="K17" s="34">
        <v>579</v>
      </c>
      <c r="L17" s="36">
        <f t="shared" si="2"/>
        <v>0.17820867959372114</v>
      </c>
      <c r="M17" s="34">
        <v>549</v>
      </c>
      <c r="N17" s="36">
        <f t="shared" si="3"/>
        <v>0.16897506925207756</v>
      </c>
      <c r="O17" s="34">
        <v>564</v>
      </c>
      <c r="P17" s="36">
        <f t="shared" si="4"/>
        <v>0.17359187442289936</v>
      </c>
      <c r="Q17" s="34">
        <v>420</v>
      </c>
      <c r="R17" s="36">
        <f t="shared" si="5"/>
        <v>0.12927054478301014</v>
      </c>
      <c r="S17" s="34">
        <v>225</v>
      </c>
      <c r="T17" s="36">
        <f t="shared" si="6"/>
        <v>6.9252077562326875E-2</v>
      </c>
      <c r="U17" s="34">
        <v>120</v>
      </c>
      <c r="V17" s="36">
        <f t="shared" si="7"/>
        <v>3.6934441366574332E-2</v>
      </c>
    </row>
    <row r="18" spans="1:22" ht="15" customHeight="1" x14ac:dyDescent="0.2">
      <c r="A18" s="23" t="s">
        <v>22</v>
      </c>
      <c r="B18" s="34">
        <v>4503</v>
      </c>
      <c r="C18" s="34">
        <v>15</v>
      </c>
      <c r="D18" s="36">
        <f t="shared" si="9"/>
        <v>3.3311125916055963E-3</v>
      </c>
      <c r="E18" s="34">
        <v>195</v>
      </c>
      <c r="F18" s="36">
        <f t="shared" si="8"/>
        <v>4.3304463690872749E-2</v>
      </c>
      <c r="G18" s="34">
        <v>444</v>
      </c>
      <c r="H18" s="36">
        <f t="shared" si="0"/>
        <v>9.8600932711525646E-2</v>
      </c>
      <c r="I18" s="34">
        <v>663</v>
      </c>
      <c r="J18" s="36">
        <f t="shared" si="1"/>
        <v>0.14723517654896737</v>
      </c>
      <c r="K18" s="34">
        <v>687</v>
      </c>
      <c r="L18" s="36">
        <f t="shared" si="2"/>
        <v>0.1525649566955363</v>
      </c>
      <c r="M18" s="34">
        <v>660</v>
      </c>
      <c r="N18" s="36">
        <f t="shared" si="3"/>
        <v>0.14656895403064624</v>
      </c>
      <c r="O18" s="34">
        <v>600</v>
      </c>
      <c r="P18" s="36">
        <f t="shared" si="4"/>
        <v>0.13324450366422386</v>
      </c>
      <c r="Q18" s="34">
        <v>579</v>
      </c>
      <c r="R18" s="36">
        <f t="shared" si="5"/>
        <v>0.12858094603597603</v>
      </c>
      <c r="S18" s="34">
        <v>393</v>
      </c>
      <c r="T18" s="36">
        <f t="shared" si="6"/>
        <v>8.7275149900066629E-2</v>
      </c>
      <c r="U18" s="34">
        <v>267</v>
      </c>
      <c r="V18" s="36">
        <f t="shared" si="7"/>
        <v>5.9293804130579615E-2</v>
      </c>
    </row>
    <row r="19" spans="1:22" ht="15" customHeight="1" x14ac:dyDescent="0.2">
      <c r="A19" s="23" t="s">
        <v>23</v>
      </c>
      <c r="B19" s="34">
        <v>1080</v>
      </c>
      <c r="C19" s="34">
        <v>15</v>
      </c>
      <c r="D19" s="36">
        <f t="shared" si="9"/>
        <v>1.3888888888888888E-2</v>
      </c>
      <c r="E19" s="34">
        <v>84</v>
      </c>
      <c r="F19" s="36">
        <f t="shared" si="8"/>
        <v>7.7777777777777779E-2</v>
      </c>
      <c r="G19" s="34">
        <v>135</v>
      </c>
      <c r="H19" s="36">
        <f t="shared" si="0"/>
        <v>0.125</v>
      </c>
      <c r="I19" s="34">
        <v>144</v>
      </c>
      <c r="J19" s="36">
        <f t="shared" si="1"/>
        <v>0.13333333333333333</v>
      </c>
      <c r="K19" s="34">
        <v>165</v>
      </c>
      <c r="L19" s="36">
        <f t="shared" si="2"/>
        <v>0.15277777777777779</v>
      </c>
      <c r="M19" s="34">
        <v>186</v>
      </c>
      <c r="N19" s="36">
        <f t="shared" si="3"/>
        <v>0.17222222222222222</v>
      </c>
      <c r="O19" s="34">
        <v>183</v>
      </c>
      <c r="P19" s="36">
        <f t="shared" si="4"/>
        <v>0.16944444444444445</v>
      </c>
      <c r="Q19" s="34">
        <v>123</v>
      </c>
      <c r="R19" s="36">
        <f t="shared" si="5"/>
        <v>0.11388888888888889</v>
      </c>
      <c r="S19" s="34">
        <v>45</v>
      </c>
      <c r="T19" s="36">
        <f t="shared" si="6"/>
        <v>4.1666666666666664E-2</v>
      </c>
      <c r="U19" s="24">
        <v>42</v>
      </c>
      <c r="V19" s="36">
        <f t="shared" si="7"/>
        <v>3.888888888888889E-2</v>
      </c>
    </row>
    <row r="20" spans="1:22" ht="15" customHeight="1" x14ac:dyDescent="0.2">
      <c r="A20" s="23" t="s">
        <v>24</v>
      </c>
      <c r="B20" s="34">
        <v>288</v>
      </c>
      <c r="C20" s="34">
        <v>0</v>
      </c>
      <c r="D20" s="36">
        <f t="shared" si="9"/>
        <v>0</v>
      </c>
      <c r="E20" s="34">
        <v>6</v>
      </c>
      <c r="F20" s="36">
        <f t="shared" si="8"/>
        <v>2.0833333333333332E-2</v>
      </c>
      <c r="G20" s="34">
        <v>30</v>
      </c>
      <c r="H20" s="36">
        <f t="shared" si="0"/>
        <v>0.10416666666666667</v>
      </c>
      <c r="I20" s="34">
        <v>42</v>
      </c>
      <c r="J20" s="36">
        <f t="shared" si="1"/>
        <v>0.14583333333333334</v>
      </c>
      <c r="K20" s="34">
        <v>36</v>
      </c>
      <c r="L20" s="36">
        <f t="shared" si="2"/>
        <v>0.125</v>
      </c>
      <c r="M20" s="34">
        <v>39</v>
      </c>
      <c r="N20" s="36">
        <f t="shared" si="3"/>
        <v>0.13541666666666666</v>
      </c>
      <c r="O20" s="34">
        <v>45</v>
      </c>
      <c r="P20" s="36">
        <f t="shared" si="4"/>
        <v>0.15625</v>
      </c>
      <c r="Q20" s="34">
        <v>42</v>
      </c>
      <c r="R20" s="36">
        <f t="shared" si="5"/>
        <v>0.14583333333333334</v>
      </c>
      <c r="S20" s="34">
        <v>24</v>
      </c>
      <c r="T20" s="36">
        <f t="shared" si="6"/>
        <v>8.3333333333333329E-2</v>
      </c>
      <c r="U20" s="34">
        <v>18</v>
      </c>
      <c r="V20" s="36">
        <f t="shared" si="7"/>
        <v>6.25E-2</v>
      </c>
    </row>
    <row r="21" spans="1:22" ht="15" customHeight="1" x14ac:dyDescent="0.2">
      <c r="A21" s="23" t="s">
        <v>25</v>
      </c>
      <c r="B21" s="34">
        <v>165</v>
      </c>
      <c r="C21" s="34">
        <v>21</v>
      </c>
      <c r="D21" s="36">
        <f t="shared" si="9"/>
        <v>0.12727272727272726</v>
      </c>
      <c r="E21" s="34">
        <v>42</v>
      </c>
      <c r="F21" s="36">
        <f t="shared" si="8"/>
        <v>0.25454545454545452</v>
      </c>
      <c r="G21" s="34">
        <v>27</v>
      </c>
      <c r="H21" s="36">
        <f t="shared" si="0"/>
        <v>0.16363636363636364</v>
      </c>
      <c r="I21" s="34">
        <v>18</v>
      </c>
      <c r="J21" s="36">
        <f t="shared" si="1"/>
        <v>0.10909090909090909</v>
      </c>
      <c r="K21" s="34">
        <v>21</v>
      </c>
      <c r="L21" s="36">
        <f t="shared" si="2"/>
        <v>0.12727272727272726</v>
      </c>
      <c r="M21" s="34">
        <v>18</v>
      </c>
      <c r="N21" s="36">
        <f t="shared" si="3"/>
        <v>0.10909090909090909</v>
      </c>
      <c r="O21" s="34">
        <v>9</v>
      </c>
      <c r="P21" s="36">
        <f t="shared" si="4"/>
        <v>5.4545454545454543E-2</v>
      </c>
      <c r="Q21" s="34">
        <v>6</v>
      </c>
      <c r="R21" s="36">
        <f t="shared" si="5"/>
        <v>3.6363636363636362E-2</v>
      </c>
      <c r="S21" s="34">
        <v>0</v>
      </c>
      <c r="T21" s="36">
        <f t="shared" si="6"/>
        <v>0</v>
      </c>
      <c r="U21" s="24">
        <v>108</v>
      </c>
      <c r="V21" s="36">
        <f t="shared" si="7"/>
        <v>0.65454545454545454</v>
      </c>
    </row>
    <row r="22" spans="1:22" ht="15" customHeight="1" x14ac:dyDescent="0.2">
      <c r="A22" s="25" t="s">
        <v>1</v>
      </c>
      <c r="B22" s="34">
        <v>23310</v>
      </c>
      <c r="C22" s="34">
        <v>87</v>
      </c>
      <c r="D22" s="36">
        <f t="shared" si="9"/>
        <v>3.7323037323037322E-3</v>
      </c>
      <c r="E22" s="34">
        <v>915</v>
      </c>
      <c r="F22" s="36">
        <f t="shared" si="8"/>
        <v>3.9253539253539256E-2</v>
      </c>
      <c r="G22" s="34">
        <v>2268</v>
      </c>
      <c r="H22" s="36">
        <f t="shared" si="0"/>
        <v>9.7297297297297303E-2</v>
      </c>
      <c r="I22" s="34">
        <v>3189</v>
      </c>
      <c r="J22" s="36">
        <f t="shared" si="1"/>
        <v>0.13680823680823681</v>
      </c>
      <c r="K22" s="34">
        <v>3660</v>
      </c>
      <c r="L22" s="36">
        <f t="shared" si="2"/>
        <v>0.15701415701415702</v>
      </c>
      <c r="M22" s="34">
        <v>3714</v>
      </c>
      <c r="N22" s="36">
        <f t="shared" si="3"/>
        <v>0.15933075933075933</v>
      </c>
      <c r="O22" s="34">
        <v>3492</v>
      </c>
      <c r="P22" s="36">
        <f t="shared" si="4"/>
        <v>0.14980694980694981</v>
      </c>
      <c r="Q22" s="34">
        <v>3060</v>
      </c>
      <c r="R22" s="36">
        <f t="shared" si="5"/>
        <v>0.13127413127413126</v>
      </c>
      <c r="S22" s="34">
        <v>1815</v>
      </c>
      <c r="T22" s="36">
        <f t="shared" si="6"/>
        <v>7.7863577863577865E-2</v>
      </c>
      <c r="U22" s="34">
        <v>1113</v>
      </c>
      <c r="V22" s="36">
        <f t="shared" si="7"/>
        <v>4.7747747747747746E-2</v>
      </c>
    </row>
    <row r="23" spans="1:22" ht="15" customHeight="1" x14ac:dyDescent="0.2">
      <c r="A23" s="22" t="s">
        <v>11</v>
      </c>
      <c r="B23" s="43" t="s">
        <v>11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1:22" ht="15" customHeight="1" x14ac:dyDescent="0.2">
      <c r="A24" s="23" t="s">
        <v>13</v>
      </c>
      <c r="B24" s="34">
        <v>279</v>
      </c>
      <c r="C24" s="34">
        <v>0</v>
      </c>
      <c r="D24" s="36">
        <v>0</v>
      </c>
      <c r="E24" s="34">
        <v>12</v>
      </c>
      <c r="F24" s="36">
        <f>E24/B24</f>
        <v>4.3010752688172046E-2</v>
      </c>
      <c r="G24" s="34">
        <v>30</v>
      </c>
      <c r="H24" s="36">
        <f>G24/B24</f>
        <v>0.10752688172043011</v>
      </c>
      <c r="I24" s="34">
        <v>48</v>
      </c>
      <c r="J24" s="36">
        <f>I24/B24</f>
        <v>0.17204301075268819</v>
      </c>
      <c r="K24" s="34">
        <v>45</v>
      </c>
      <c r="L24" s="36">
        <f>K24/B24</f>
        <v>0.16129032258064516</v>
      </c>
      <c r="M24" s="34">
        <v>51</v>
      </c>
      <c r="N24" s="36">
        <f>M24/B24</f>
        <v>0.18279569892473119</v>
      </c>
      <c r="O24" s="34">
        <v>45</v>
      </c>
      <c r="P24" s="36">
        <f>O24/B24</f>
        <v>0.16129032258064516</v>
      </c>
      <c r="Q24" s="34">
        <v>36</v>
      </c>
      <c r="R24" s="36">
        <f>Q24/B24</f>
        <v>0.12903225806451613</v>
      </c>
      <c r="S24" s="34">
        <v>9</v>
      </c>
      <c r="T24" s="36">
        <f>S24/B24</f>
        <v>3.2258064516129031E-2</v>
      </c>
      <c r="U24" s="34">
        <v>0</v>
      </c>
      <c r="V24" s="36">
        <f>U24/B24</f>
        <v>0</v>
      </c>
    </row>
    <row r="25" spans="1:22" ht="15" customHeight="1" x14ac:dyDescent="0.2">
      <c r="A25" s="23" t="s">
        <v>14</v>
      </c>
      <c r="B25" s="34">
        <v>696</v>
      </c>
      <c r="C25" s="34">
        <v>6</v>
      </c>
      <c r="D25" s="36">
        <f>C25/B25</f>
        <v>8.6206896551724137E-3</v>
      </c>
      <c r="E25" s="34">
        <v>54</v>
      </c>
      <c r="F25" s="36">
        <f t="shared" ref="F25:F37" si="10">E25/B25</f>
        <v>7.7586206896551727E-2</v>
      </c>
      <c r="G25" s="34">
        <v>99</v>
      </c>
      <c r="H25" s="36">
        <f t="shared" ref="H25:H37" si="11">G25/B25</f>
        <v>0.14224137931034483</v>
      </c>
      <c r="I25" s="34">
        <v>120</v>
      </c>
      <c r="J25" s="36">
        <f t="shared" ref="J25:J37" si="12">I25/B25</f>
        <v>0.17241379310344829</v>
      </c>
      <c r="K25" s="34">
        <v>144</v>
      </c>
      <c r="L25" s="36">
        <f t="shared" ref="L25:L37" si="13">K25/B25</f>
        <v>0.20689655172413793</v>
      </c>
      <c r="M25" s="34">
        <v>93</v>
      </c>
      <c r="N25" s="36">
        <f t="shared" ref="N25:N37" si="14">M25/B25</f>
        <v>0.1336206896551724</v>
      </c>
      <c r="O25" s="34">
        <v>93</v>
      </c>
      <c r="P25" s="36">
        <f t="shared" ref="P25:P37" si="15">O25/B25</f>
        <v>0.1336206896551724</v>
      </c>
      <c r="Q25" s="34">
        <v>57</v>
      </c>
      <c r="R25" s="36">
        <f t="shared" ref="R25:R37" si="16">Q25/B25</f>
        <v>8.1896551724137928E-2</v>
      </c>
      <c r="S25" s="34">
        <v>27</v>
      </c>
      <c r="T25" s="36">
        <f t="shared" ref="T25:T37" si="17">S25/B25</f>
        <v>3.8793103448275863E-2</v>
      </c>
      <c r="U25" s="34">
        <v>9</v>
      </c>
      <c r="V25" s="36">
        <f t="shared" ref="V25:V36" si="18">U25/B25</f>
        <v>1.2931034482758621E-2</v>
      </c>
    </row>
    <row r="26" spans="1:22" ht="15" customHeight="1" x14ac:dyDescent="0.2">
      <c r="A26" s="23" t="s">
        <v>15</v>
      </c>
      <c r="B26" s="34">
        <v>1800</v>
      </c>
      <c r="C26" s="34">
        <v>21</v>
      </c>
      <c r="D26" s="36">
        <f t="shared" ref="D26:D37" si="19">C26/B26</f>
        <v>1.1666666666666667E-2</v>
      </c>
      <c r="E26" s="34">
        <v>123</v>
      </c>
      <c r="F26" s="36">
        <f t="shared" si="10"/>
        <v>6.8333333333333329E-2</v>
      </c>
      <c r="G26" s="34">
        <v>234</v>
      </c>
      <c r="H26" s="36">
        <f t="shared" si="11"/>
        <v>0.13</v>
      </c>
      <c r="I26" s="34">
        <v>324</v>
      </c>
      <c r="J26" s="36">
        <f t="shared" si="12"/>
        <v>0.18</v>
      </c>
      <c r="K26" s="34">
        <v>267</v>
      </c>
      <c r="L26" s="36">
        <f t="shared" si="13"/>
        <v>0.14833333333333334</v>
      </c>
      <c r="M26" s="34">
        <v>249</v>
      </c>
      <c r="N26" s="36">
        <f t="shared" si="14"/>
        <v>0.13833333333333334</v>
      </c>
      <c r="O26" s="34">
        <v>261</v>
      </c>
      <c r="P26" s="36">
        <f t="shared" si="15"/>
        <v>0.14499999999999999</v>
      </c>
      <c r="Q26" s="34">
        <v>210</v>
      </c>
      <c r="R26" s="36">
        <f t="shared" si="16"/>
        <v>0.11666666666666667</v>
      </c>
      <c r="S26" s="34">
        <v>93</v>
      </c>
      <c r="T26" s="36">
        <f t="shared" si="17"/>
        <v>5.1666666666666666E-2</v>
      </c>
      <c r="U26" s="34">
        <v>27</v>
      </c>
      <c r="V26" s="36">
        <f t="shared" si="18"/>
        <v>1.4999999999999999E-2</v>
      </c>
    </row>
    <row r="27" spans="1:22" ht="15" customHeight="1" x14ac:dyDescent="0.2">
      <c r="A27" s="23" t="s">
        <v>16</v>
      </c>
      <c r="B27" s="34">
        <v>1329</v>
      </c>
      <c r="C27" s="34">
        <v>0</v>
      </c>
      <c r="D27" s="36">
        <f t="shared" si="19"/>
        <v>0</v>
      </c>
      <c r="E27" s="34">
        <v>39</v>
      </c>
      <c r="F27" s="36">
        <f t="shared" si="10"/>
        <v>2.9345372460496615E-2</v>
      </c>
      <c r="G27" s="34">
        <v>117</v>
      </c>
      <c r="H27" s="36">
        <f t="shared" si="11"/>
        <v>8.8036117381489837E-2</v>
      </c>
      <c r="I27" s="34">
        <v>153</v>
      </c>
      <c r="J27" s="36">
        <f t="shared" si="12"/>
        <v>0.11512415349887133</v>
      </c>
      <c r="K27" s="34">
        <v>207</v>
      </c>
      <c r="L27" s="36">
        <f t="shared" si="13"/>
        <v>0.15575620767494355</v>
      </c>
      <c r="M27" s="34">
        <v>222</v>
      </c>
      <c r="N27" s="36">
        <f t="shared" si="14"/>
        <v>0.1670428893905192</v>
      </c>
      <c r="O27" s="34">
        <v>261</v>
      </c>
      <c r="P27" s="36">
        <f t="shared" si="15"/>
        <v>0.19638826185101579</v>
      </c>
      <c r="Q27" s="34">
        <v>201</v>
      </c>
      <c r="R27" s="36">
        <f t="shared" si="16"/>
        <v>0.15124153498871332</v>
      </c>
      <c r="S27" s="34">
        <v>84</v>
      </c>
      <c r="T27" s="36">
        <f t="shared" si="17"/>
        <v>6.320541760722348E-2</v>
      </c>
      <c r="U27" s="34">
        <v>42</v>
      </c>
      <c r="V27" s="36">
        <f t="shared" si="18"/>
        <v>3.160270880361174E-2</v>
      </c>
    </row>
    <row r="28" spans="1:22" ht="15" customHeight="1" x14ac:dyDescent="0.2">
      <c r="A28" s="23" t="s">
        <v>26</v>
      </c>
      <c r="B28" s="34">
        <v>2328</v>
      </c>
      <c r="C28" s="34">
        <v>18</v>
      </c>
      <c r="D28" s="36">
        <f t="shared" si="19"/>
        <v>7.7319587628865982E-3</v>
      </c>
      <c r="E28" s="34">
        <v>114</v>
      </c>
      <c r="F28" s="36">
        <f t="shared" si="10"/>
        <v>4.8969072164948453E-2</v>
      </c>
      <c r="G28" s="34">
        <v>270</v>
      </c>
      <c r="H28" s="36">
        <f t="shared" si="11"/>
        <v>0.11597938144329897</v>
      </c>
      <c r="I28" s="34">
        <v>348</v>
      </c>
      <c r="J28" s="36">
        <f t="shared" si="12"/>
        <v>0.14948453608247422</v>
      </c>
      <c r="K28" s="34">
        <v>369</v>
      </c>
      <c r="L28" s="36">
        <f t="shared" si="13"/>
        <v>0.15850515463917525</v>
      </c>
      <c r="M28" s="34">
        <v>342</v>
      </c>
      <c r="N28" s="36">
        <f t="shared" si="14"/>
        <v>0.14690721649484537</v>
      </c>
      <c r="O28" s="34">
        <v>390</v>
      </c>
      <c r="P28" s="36">
        <f t="shared" si="15"/>
        <v>0.16752577319587628</v>
      </c>
      <c r="Q28" s="34">
        <v>333</v>
      </c>
      <c r="R28" s="36">
        <f t="shared" si="16"/>
        <v>0.14304123711340205</v>
      </c>
      <c r="S28" s="34">
        <v>108</v>
      </c>
      <c r="T28" s="36">
        <f t="shared" si="17"/>
        <v>4.6391752577319589E-2</v>
      </c>
      <c r="U28" s="34">
        <v>33</v>
      </c>
      <c r="V28" s="36">
        <f t="shared" si="18"/>
        <v>1.4175257731958763E-2</v>
      </c>
    </row>
    <row r="29" spans="1:22" ht="15" customHeight="1" x14ac:dyDescent="0.2">
      <c r="A29" s="23" t="s">
        <v>18</v>
      </c>
      <c r="B29" s="34">
        <v>2424</v>
      </c>
      <c r="C29" s="34">
        <v>9</v>
      </c>
      <c r="D29" s="36">
        <f t="shared" si="19"/>
        <v>3.7128712871287127E-3</v>
      </c>
      <c r="E29" s="34">
        <v>90</v>
      </c>
      <c r="F29" s="36">
        <f t="shared" si="10"/>
        <v>3.7128712871287127E-2</v>
      </c>
      <c r="G29" s="34">
        <v>222</v>
      </c>
      <c r="H29" s="36">
        <f t="shared" si="11"/>
        <v>9.1584158415841582E-2</v>
      </c>
      <c r="I29" s="34">
        <v>342</v>
      </c>
      <c r="J29" s="36">
        <f t="shared" si="12"/>
        <v>0.14108910891089108</v>
      </c>
      <c r="K29" s="34">
        <v>423</v>
      </c>
      <c r="L29" s="36">
        <f t="shared" si="13"/>
        <v>0.17450495049504949</v>
      </c>
      <c r="M29" s="34">
        <v>402</v>
      </c>
      <c r="N29" s="36">
        <f t="shared" si="14"/>
        <v>0.16584158415841585</v>
      </c>
      <c r="O29" s="34">
        <v>390</v>
      </c>
      <c r="P29" s="36">
        <f t="shared" si="15"/>
        <v>0.1608910891089109</v>
      </c>
      <c r="Q29" s="34">
        <v>336</v>
      </c>
      <c r="R29" s="36">
        <f t="shared" si="16"/>
        <v>0.13861386138613863</v>
      </c>
      <c r="S29" s="34">
        <v>156</v>
      </c>
      <c r="T29" s="36">
        <f t="shared" si="17"/>
        <v>6.4356435643564358E-2</v>
      </c>
      <c r="U29" s="34">
        <v>60</v>
      </c>
      <c r="V29" s="36">
        <f t="shared" si="18"/>
        <v>2.4752475247524754E-2</v>
      </c>
    </row>
    <row r="30" spans="1:22" ht="15" customHeight="1" x14ac:dyDescent="0.2">
      <c r="A30" s="23" t="s">
        <v>19</v>
      </c>
      <c r="B30" s="34">
        <v>582</v>
      </c>
      <c r="C30" s="34">
        <v>3</v>
      </c>
      <c r="D30" s="36">
        <f t="shared" si="19"/>
        <v>5.1546391752577319E-3</v>
      </c>
      <c r="E30" s="34">
        <v>39</v>
      </c>
      <c r="F30" s="36">
        <f t="shared" si="10"/>
        <v>6.7010309278350513E-2</v>
      </c>
      <c r="G30" s="34">
        <v>78</v>
      </c>
      <c r="H30" s="36">
        <f t="shared" si="11"/>
        <v>0.13402061855670103</v>
      </c>
      <c r="I30" s="34">
        <v>105</v>
      </c>
      <c r="J30" s="36">
        <f t="shared" si="12"/>
        <v>0.18041237113402062</v>
      </c>
      <c r="K30" s="34">
        <v>99</v>
      </c>
      <c r="L30" s="36">
        <f t="shared" si="13"/>
        <v>0.17010309278350516</v>
      </c>
      <c r="M30" s="34">
        <v>102</v>
      </c>
      <c r="N30" s="36">
        <f t="shared" si="14"/>
        <v>0.17525773195876287</v>
      </c>
      <c r="O30" s="34">
        <v>78</v>
      </c>
      <c r="P30" s="36">
        <f t="shared" si="15"/>
        <v>0.13402061855670103</v>
      </c>
      <c r="Q30" s="34">
        <v>54</v>
      </c>
      <c r="R30" s="36">
        <f t="shared" si="16"/>
        <v>9.2783505154639179E-2</v>
      </c>
      <c r="S30" s="34">
        <v>18</v>
      </c>
      <c r="T30" s="36">
        <f t="shared" si="17"/>
        <v>3.0927835051546393E-2</v>
      </c>
      <c r="U30" s="34">
        <v>3</v>
      </c>
      <c r="V30" s="36">
        <f t="shared" si="18"/>
        <v>5.1546391752577319E-3</v>
      </c>
    </row>
    <row r="31" spans="1:22" ht="15" customHeight="1" x14ac:dyDescent="0.2">
      <c r="A31" s="23" t="s">
        <v>20</v>
      </c>
      <c r="B31" s="34">
        <v>24</v>
      </c>
      <c r="C31" s="24">
        <v>0</v>
      </c>
      <c r="D31" s="36">
        <f t="shared" si="19"/>
        <v>0</v>
      </c>
      <c r="E31" s="24">
        <v>0</v>
      </c>
      <c r="F31" s="36">
        <f t="shared" si="10"/>
        <v>0</v>
      </c>
      <c r="G31" s="24">
        <v>0</v>
      </c>
      <c r="H31" s="36">
        <f t="shared" si="11"/>
        <v>0</v>
      </c>
      <c r="I31" s="34">
        <v>3</v>
      </c>
      <c r="J31" s="36">
        <f t="shared" si="12"/>
        <v>0.125</v>
      </c>
      <c r="K31" s="24">
        <v>0</v>
      </c>
      <c r="L31" s="36">
        <f t="shared" si="13"/>
        <v>0</v>
      </c>
      <c r="M31" s="34">
        <v>6</v>
      </c>
      <c r="N31" s="36">
        <f t="shared" si="14"/>
        <v>0.25</v>
      </c>
      <c r="O31" s="34">
        <v>6</v>
      </c>
      <c r="P31" s="36">
        <f t="shared" si="15"/>
        <v>0.25</v>
      </c>
      <c r="Q31" s="24">
        <v>0</v>
      </c>
      <c r="R31" s="36">
        <f t="shared" si="16"/>
        <v>0</v>
      </c>
      <c r="S31" s="24">
        <v>0</v>
      </c>
      <c r="T31" s="36">
        <f t="shared" si="17"/>
        <v>0</v>
      </c>
      <c r="U31" s="24">
        <v>0</v>
      </c>
      <c r="V31" s="36">
        <f t="shared" si="18"/>
        <v>0</v>
      </c>
    </row>
    <row r="32" spans="1:22" ht="15" customHeight="1" x14ac:dyDescent="0.2">
      <c r="A32" s="23" t="s">
        <v>21</v>
      </c>
      <c r="B32" s="34">
        <v>1110</v>
      </c>
      <c r="C32" s="34">
        <v>6</v>
      </c>
      <c r="D32" s="36">
        <f t="shared" si="19"/>
        <v>5.4054054054054057E-3</v>
      </c>
      <c r="E32" s="34">
        <v>57</v>
      </c>
      <c r="F32" s="36">
        <f t="shared" si="10"/>
        <v>5.1351351351351354E-2</v>
      </c>
      <c r="G32" s="34">
        <v>132</v>
      </c>
      <c r="H32" s="36">
        <f t="shared" si="11"/>
        <v>0.11891891891891893</v>
      </c>
      <c r="I32" s="34">
        <v>189</v>
      </c>
      <c r="J32" s="36">
        <f t="shared" si="12"/>
        <v>0.17027027027027028</v>
      </c>
      <c r="K32" s="34">
        <v>204</v>
      </c>
      <c r="L32" s="36">
        <f t="shared" si="13"/>
        <v>0.18378378378378379</v>
      </c>
      <c r="M32" s="34">
        <v>180</v>
      </c>
      <c r="N32" s="36">
        <f t="shared" si="14"/>
        <v>0.16216216216216217</v>
      </c>
      <c r="O32" s="34">
        <v>177</v>
      </c>
      <c r="P32" s="36">
        <f t="shared" si="15"/>
        <v>0.15945945945945947</v>
      </c>
      <c r="Q32" s="34">
        <v>120</v>
      </c>
      <c r="R32" s="36">
        <f t="shared" si="16"/>
        <v>0.10810810810810811</v>
      </c>
      <c r="S32" s="34">
        <v>39</v>
      </c>
      <c r="T32" s="36">
        <f t="shared" si="17"/>
        <v>3.5135135135135137E-2</v>
      </c>
      <c r="U32" s="34">
        <v>12</v>
      </c>
      <c r="V32" s="36">
        <f t="shared" si="18"/>
        <v>1.0810810810810811E-2</v>
      </c>
    </row>
    <row r="33" spans="1:22" ht="15" customHeight="1" x14ac:dyDescent="0.2">
      <c r="A33" s="23" t="s">
        <v>22</v>
      </c>
      <c r="B33" s="34">
        <v>3756</v>
      </c>
      <c r="C33" s="34">
        <v>9</v>
      </c>
      <c r="D33" s="36">
        <f t="shared" si="19"/>
        <v>2.3961661341853034E-3</v>
      </c>
      <c r="E33" s="34">
        <v>213</v>
      </c>
      <c r="F33" s="36">
        <f t="shared" si="10"/>
        <v>5.6709265175718851E-2</v>
      </c>
      <c r="G33" s="34">
        <v>501</v>
      </c>
      <c r="H33" s="36">
        <f t="shared" si="11"/>
        <v>0.13338658146964857</v>
      </c>
      <c r="I33" s="34">
        <v>684</v>
      </c>
      <c r="J33" s="36">
        <f t="shared" si="12"/>
        <v>0.18210862619808307</v>
      </c>
      <c r="K33" s="34">
        <v>666</v>
      </c>
      <c r="L33" s="36">
        <f t="shared" si="13"/>
        <v>0.17731629392971246</v>
      </c>
      <c r="M33" s="34">
        <v>573</v>
      </c>
      <c r="N33" s="36">
        <f t="shared" si="14"/>
        <v>0.152555910543131</v>
      </c>
      <c r="O33" s="34">
        <v>498</v>
      </c>
      <c r="P33" s="36">
        <f t="shared" si="15"/>
        <v>0.13258785942492013</v>
      </c>
      <c r="Q33" s="34">
        <v>345</v>
      </c>
      <c r="R33" s="36">
        <f t="shared" si="16"/>
        <v>9.1853035143769968E-2</v>
      </c>
      <c r="S33" s="34">
        <v>186</v>
      </c>
      <c r="T33" s="36">
        <f t="shared" si="17"/>
        <v>4.9520766773162937E-2</v>
      </c>
      <c r="U33" s="34">
        <v>78</v>
      </c>
      <c r="V33" s="36">
        <f t="shared" si="18"/>
        <v>2.0766773162939296E-2</v>
      </c>
    </row>
    <row r="34" spans="1:22" ht="15" customHeight="1" x14ac:dyDescent="0.2">
      <c r="A34" s="23" t="s">
        <v>23</v>
      </c>
      <c r="B34" s="34">
        <v>933</v>
      </c>
      <c r="C34" s="34">
        <v>0</v>
      </c>
      <c r="D34" s="36">
        <f t="shared" si="19"/>
        <v>0</v>
      </c>
      <c r="E34" s="34">
        <v>21</v>
      </c>
      <c r="F34" s="36">
        <f t="shared" si="10"/>
        <v>2.2508038585209004E-2</v>
      </c>
      <c r="G34" s="34">
        <v>75</v>
      </c>
      <c r="H34" s="36">
        <f t="shared" si="11"/>
        <v>8.0385852090032156E-2</v>
      </c>
      <c r="I34" s="34">
        <v>150</v>
      </c>
      <c r="J34" s="36">
        <f t="shared" si="12"/>
        <v>0.16077170418006431</v>
      </c>
      <c r="K34" s="34">
        <v>126</v>
      </c>
      <c r="L34" s="36">
        <f t="shared" si="13"/>
        <v>0.13504823151125403</v>
      </c>
      <c r="M34" s="34">
        <v>141</v>
      </c>
      <c r="N34" s="36">
        <f t="shared" si="14"/>
        <v>0.15112540192926044</v>
      </c>
      <c r="O34" s="34">
        <v>150</v>
      </c>
      <c r="P34" s="36">
        <f t="shared" si="15"/>
        <v>0.16077170418006431</v>
      </c>
      <c r="Q34" s="34">
        <v>171</v>
      </c>
      <c r="R34" s="36">
        <f t="shared" si="16"/>
        <v>0.18327974276527331</v>
      </c>
      <c r="S34" s="34">
        <v>66</v>
      </c>
      <c r="T34" s="36">
        <f t="shared" si="17"/>
        <v>7.0739549839228297E-2</v>
      </c>
      <c r="U34" s="34">
        <v>27</v>
      </c>
      <c r="V34" s="36">
        <f t="shared" si="18"/>
        <v>2.8938906752411574E-2</v>
      </c>
    </row>
    <row r="35" spans="1:22" ht="15" customHeight="1" x14ac:dyDescent="0.2">
      <c r="A35" s="23" t="s">
        <v>24</v>
      </c>
      <c r="B35" s="34">
        <v>216</v>
      </c>
      <c r="C35" s="24">
        <v>6</v>
      </c>
      <c r="D35" s="36">
        <f t="shared" si="19"/>
        <v>2.7777777777777776E-2</v>
      </c>
      <c r="E35" s="24">
        <v>24</v>
      </c>
      <c r="F35" s="36">
        <f t="shared" si="10"/>
        <v>0.1111111111111111</v>
      </c>
      <c r="G35" s="24">
        <v>0</v>
      </c>
      <c r="H35" s="36">
        <f t="shared" si="11"/>
        <v>0</v>
      </c>
      <c r="I35" s="24">
        <v>33</v>
      </c>
      <c r="J35" s="36">
        <f t="shared" si="12"/>
        <v>0.15277777777777779</v>
      </c>
      <c r="K35" s="24">
        <v>33</v>
      </c>
      <c r="L35" s="36">
        <f t="shared" si="13"/>
        <v>0.15277777777777779</v>
      </c>
      <c r="M35" s="24">
        <v>27</v>
      </c>
      <c r="N35" s="36">
        <f t="shared" si="14"/>
        <v>0.125</v>
      </c>
      <c r="O35" s="24">
        <v>30</v>
      </c>
      <c r="P35" s="36">
        <f t="shared" si="15"/>
        <v>0.1388888888888889</v>
      </c>
      <c r="Q35" s="24">
        <v>33</v>
      </c>
      <c r="R35" s="36">
        <f t="shared" si="16"/>
        <v>0.15277777777777779</v>
      </c>
      <c r="S35" s="24">
        <v>9</v>
      </c>
      <c r="T35" s="36">
        <f t="shared" si="17"/>
        <v>4.1666666666666664E-2</v>
      </c>
      <c r="U35" s="24">
        <v>0</v>
      </c>
      <c r="V35" s="36">
        <f t="shared" si="18"/>
        <v>0</v>
      </c>
    </row>
    <row r="36" spans="1:22" ht="15" customHeight="1" x14ac:dyDescent="0.2">
      <c r="A36" s="23" t="s">
        <v>25</v>
      </c>
      <c r="B36" s="34">
        <v>129</v>
      </c>
      <c r="C36" s="34">
        <v>0</v>
      </c>
      <c r="D36" s="36">
        <f t="shared" si="19"/>
        <v>0</v>
      </c>
      <c r="E36" s="34">
        <v>24</v>
      </c>
      <c r="F36" s="36">
        <f t="shared" si="10"/>
        <v>0.18604651162790697</v>
      </c>
      <c r="G36" s="34">
        <v>30</v>
      </c>
      <c r="H36" s="36">
        <f t="shared" si="11"/>
        <v>0.23255813953488372</v>
      </c>
      <c r="I36" s="34">
        <v>30</v>
      </c>
      <c r="J36" s="36">
        <f t="shared" si="12"/>
        <v>0.23255813953488372</v>
      </c>
      <c r="K36" s="34">
        <v>15</v>
      </c>
      <c r="L36" s="36">
        <f t="shared" si="13"/>
        <v>0.11627906976744186</v>
      </c>
      <c r="M36" s="34">
        <v>12</v>
      </c>
      <c r="N36" s="36">
        <f t="shared" si="14"/>
        <v>9.3023255813953487E-2</v>
      </c>
      <c r="O36" s="34">
        <v>12</v>
      </c>
      <c r="P36" s="36">
        <f t="shared" si="15"/>
        <v>9.3023255813953487E-2</v>
      </c>
      <c r="Q36" s="34">
        <v>6</v>
      </c>
      <c r="R36" s="36">
        <f t="shared" si="16"/>
        <v>4.6511627906976744E-2</v>
      </c>
      <c r="S36" s="34">
        <v>0</v>
      </c>
      <c r="T36" s="36">
        <f t="shared" si="17"/>
        <v>0</v>
      </c>
      <c r="U36" s="34">
        <f>SUM(U24:U35)</f>
        <v>291</v>
      </c>
      <c r="V36" s="36">
        <f t="shared" si="18"/>
        <v>2.2558139534883721</v>
      </c>
    </row>
    <row r="37" spans="1:22" s="2" customFormat="1" ht="15" customHeight="1" x14ac:dyDescent="0.2">
      <c r="A37" s="25" t="s">
        <v>1</v>
      </c>
      <c r="B37" s="34">
        <v>15615</v>
      </c>
      <c r="C37" s="34">
        <v>84</v>
      </c>
      <c r="D37" s="36">
        <f t="shared" si="19"/>
        <v>5.3794428434197888E-3</v>
      </c>
      <c r="E37" s="34">
        <v>795</v>
      </c>
      <c r="F37" s="36">
        <f t="shared" si="10"/>
        <v>5.0912584053794431E-2</v>
      </c>
      <c r="G37" s="34">
        <v>1806</v>
      </c>
      <c r="H37" s="36">
        <f t="shared" si="11"/>
        <v>0.11565802113352545</v>
      </c>
      <c r="I37" s="34">
        <v>2535</v>
      </c>
      <c r="J37" s="36">
        <f t="shared" si="12"/>
        <v>0.16234390009606148</v>
      </c>
      <c r="K37" s="34">
        <v>2604</v>
      </c>
      <c r="L37" s="36">
        <f t="shared" si="13"/>
        <v>0.16676272814601345</v>
      </c>
      <c r="M37" s="34">
        <v>2403</v>
      </c>
      <c r="N37" s="36">
        <f t="shared" si="14"/>
        <v>0.15389048991354468</v>
      </c>
      <c r="O37" s="34">
        <v>2385</v>
      </c>
      <c r="P37" s="36">
        <f t="shared" si="15"/>
        <v>0.15273775216138327</v>
      </c>
      <c r="Q37" s="34">
        <v>1902</v>
      </c>
      <c r="R37" s="36">
        <f t="shared" si="16"/>
        <v>0.1218059558117195</v>
      </c>
      <c r="S37" s="34">
        <v>801</v>
      </c>
      <c r="T37" s="36">
        <f t="shared" si="17"/>
        <v>5.1296829971181554E-2</v>
      </c>
      <c r="U37" s="34">
        <v>300</v>
      </c>
      <c r="V37" s="36">
        <f>U37/B37</f>
        <v>1.921229586935639E-2</v>
      </c>
    </row>
    <row r="38" spans="1:22" ht="15" customHeight="1" x14ac:dyDescent="0.2">
      <c r="A38" s="22" t="s">
        <v>1</v>
      </c>
      <c r="B38" s="43" t="s">
        <v>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</row>
    <row r="39" spans="1:22" s="15" customFormat="1" ht="15" customHeight="1" x14ac:dyDescent="0.2">
      <c r="A39" s="23" t="s">
        <v>13</v>
      </c>
      <c r="B39" s="34">
        <v>990</v>
      </c>
      <c r="C39" s="34">
        <v>3</v>
      </c>
      <c r="D39" s="36">
        <f>C39/B39</f>
        <v>3.0303030303030303E-3</v>
      </c>
      <c r="E39" s="34">
        <v>21</v>
      </c>
      <c r="F39" s="36">
        <f>E39/B39</f>
        <v>2.1212121212121213E-2</v>
      </c>
      <c r="G39" s="34">
        <v>90</v>
      </c>
      <c r="H39" s="36">
        <f>G39/B39</f>
        <v>9.0909090909090912E-2</v>
      </c>
      <c r="I39" s="34">
        <v>120</v>
      </c>
      <c r="J39" s="36">
        <f>I39/B39</f>
        <v>0.12121212121212122</v>
      </c>
      <c r="K39" s="34">
        <v>138</v>
      </c>
      <c r="L39" s="36">
        <f>K39/B39</f>
        <v>0.1393939393939394</v>
      </c>
      <c r="M39" s="34">
        <v>198</v>
      </c>
      <c r="N39" s="36">
        <f>M39/B39</f>
        <v>0.2</v>
      </c>
      <c r="O39" s="34">
        <v>174</v>
      </c>
      <c r="P39" s="36">
        <f>O39/B39</f>
        <v>0.17575757575757575</v>
      </c>
      <c r="Q39" s="34">
        <v>150</v>
      </c>
      <c r="R39" s="36">
        <f>O39/B39</f>
        <v>0.17575757575757575</v>
      </c>
      <c r="S39" s="34">
        <v>66</v>
      </c>
      <c r="T39" s="36">
        <f>S39/B39</f>
        <v>6.6666666666666666E-2</v>
      </c>
      <c r="U39" s="34">
        <v>30</v>
      </c>
      <c r="V39" s="36">
        <f>U39/B39</f>
        <v>3.0303030303030304E-2</v>
      </c>
    </row>
    <row r="40" spans="1:22" s="15" customFormat="1" ht="15" customHeight="1" x14ac:dyDescent="0.2">
      <c r="A40" s="23" t="s">
        <v>14</v>
      </c>
      <c r="B40" s="34">
        <v>4290</v>
      </c>
      <c r="C40" s="34">
        <v>21</v>
      </c>
      <c r="D40" s="36">
        <f t="shared" ref="D40:D47" si="20">C40/B40</f>
        <v>4.8951048951048955E-3</v>
      </c>
      <c r="E40" s="34">
        <v>201</v>
      </c>
      <c r="F40" s="36">
        <f t="shared" ref="F40:F52" si="21">E40/B40</f>
        <v>4.685314685314685E-2</v>
      </c>
      <c r="G40" s="34">
        <v>492</v>
      </c>
      <c r="H40" s="36">
        <f t="shared" ref="H40:H52" si="22">G40/B40</f>
        <v>0.11468531468531469</v>
      </c>
      <c r="I40" s="34">
        <v>600</v>
      </c>
      <c r="J40" s="36">
        <f t="shared" ref="J40:J52" si="23">I40/B40</f>
        <v>0.13986013986013987</v>
      </c>
      <c r="K40" s="34">
        <v>699</v>
      </c>
      <c r="L40" s="36">
        <f t="shared" ref="L40:L52" si="24">K40/B40</f>
        <v>0.16293706293706295</v>
      </c>
      <c r="M40" s="34">
        <v>672</v>
      </c>
      <c r="N40" s="36">
        <f t="shared" ref="N40:N52" si="25">M40/B40</f>
        <v>0.15664335664335666</v>
      </c>
      <c r="O40" s="34">
        <v>672</v>
      </c>
      <c r="P40" s="36">
        <f t="shared" ref="P40:P52" si="26">O40/B40</f>
        <v>0.15664335664335666</v>
      </c>
      <c r="Q40" s="34">
        <v>504</v>
      </c>
      <c r="R40" s="36">
        <f t="shared" ref="R40:R52" si="27">O40/B40</f>
        <v>0.15664335664335666</v>
      </c>
      <c r="S40" s="34">
        <v>273</v>
      </c>
      <c r="T40" s="36">
        <f t="shared" ref="T40:T52" si="28">S40/B40</f>
        <v>6.363636363636363E-2</v>
      </c>
      <c r="U40" s="34">
        <v>159</v>
      </c>
      <c r="V40" s="36">
        <f t="shared" ref="V40:V52" si="29">U40/B40</f>
        <v>3.7062937062937062E-2</v>
      </c>
    </row>
    <row r="41" spans="1:22" s="15" customFormat="1" ht="15" customHeight="1" x14ac:dyDescent="0.2">
      <c r="A41" s="23" t="s">
        <v>15</v>
      </c>
      <c r="B41" s="34">
        <v>4551</v>
      </c>
      <c r="C41" s="34">
        <v>39</v>
      </c>
      <c r="D41" s="36">
        <f t="shared" si="20"/>
        <v>8.569545154911009E-3</v>
      </c>
      <c r="E41" s="34">
        <v>270</v>
      </c>
      <c r="F41" s="36">
        <f t="shared" si="21"/>
        <v>5.9327620303230057E-2</v>
      </c>
      <c r="G41" s="34">
        <v>519</v>
      </c>
      <c r="H41" s="36">
        <f t="shared" si="22"/>
        <v>0.11404087013843112</v>
      </c>
      <c r="I41" s="34">
        <v>684</v>
      </c>
      <c r="J41" s="36">
        <f t="shared" si="23"/>
        <v>0.15029663810151614</v>
      </c>
      <c r="K41" s="34">
        <v>693</v>
      </c>
      <c r="L41" s="36">
        <f t="shared" si="24"/>
        <v>0.15227422544495714</v>
      </c>
      <c r="M41" s="34">
        <v>669</v>
      </c>
      <c r="N41" s="36">
        <f t="shared" si="25"/>
        <v>0.14700065919578115</v>
      </c>
      <c r="O41" s="34">
        <v>627</v>
      </c>
      <c r="P41" s="36">
        <f t="shared" si="26"/>
        <v>0.13777191825972313</v>
      </c>
      <c r="Q41" s="34">
        <v>546</v>
      </c>
      <c r="R41" s="36">
        <f t="shared" si="27"/>
        <v>0.13777191825972313</v>
      </c>
      <c r="S41" s="34">
        <v>303</v>
      </c>
      <c r="T41" s="36">
        <f t="shared" si="28"/>
        <v>6.6578773895847071E-2</v>
      </c>
      <c r="U41" s="34">
        <v>195</v>
      </c>
      <c r="V41" s="36">
        <f t="shared" si="29"/>
        <v>4.2847725774555041E-2</v>
      </c>
    </row>
    <row r="42" spans="1:22" s="3" customFormat="1" ht="15" customHeight="1" x14ac:dyDescent="0.2">
      <c r="A42" s="23" t="s">
        <v>16</v>
      </c>
      <c r="B42" s="34">
        <v>2145</v>
      </c>
      <c r="C42" s="34">
        <v>9</v>
      </c>
      <c r="D42" s="36">
        <f t="shared" si="20"/>
        <v>4.1958041958041958E-3</v>
      </c>
      <c r="E42" s="34">
        <v>54</v>
      </c>
      <c r="F42" s="36">
        <f t="shared" si="21"/>
        <v>2.5174825174825177E-2</v>
      </c>
      <c r="G42" s="34">
        <v>174</v>
      </c>
      <c r="H42" s="36">
        <f t="shared" si="22"/>
        <v>8.1118881118881117E-2</v>
      </c>
      <c r="I42" s="34">
        <v>240</v>
      </c>
      <c r="J42" s="36">
        <f t="shared" si="23"/>
        <v>0.11188811188811189</v>
      </c>
      <c r="K42" s="34">
        <v>312</v>
      </c>
      <c r="L42" s="36">
        <f t="shared" si="24"/>
        <v>0.14545454545454545</v>
      </c>
      <c r="M42" s="34">
        <v>363</v>
      </c>
      <c r="N42" s="36">
        <f t="shared" si="25"/>
        <v>0.16923076923076924</v>
      </c>
      <c r="O42" s="34">
        <v>390</v>
      </c>
      <c r="P42" s="36">
        <f t="shared" si="26"/>
        <v>0.18181818181818182</v>
      </c>
      <c r="Q42" s="34">
        <v>330</v>
      </c>
      <c r="R42" s="36">
        <f t="shared" si="27"/>
        <v>0.18181818181818182</v>
      </c>
      <c r="S42" s="34">
        <v>177</v>
      </c>
      <c r="T42" s="36">
        <f t="shared" si="28"/>
        <v>8.2517482517482518E-2</v>
      </c>
      <c r="U42" s="34">
        <v>90</v>
      </c>
      <c r="V42" s="36">
        <f t="shared" si="29"/>
        <v>4.195804195804196E-2</v>
      </c>
    </row>
    <row r="43" spans="1:22" ht="14.25" customHeight="1" x14ac:dyDescent="0.2">
      <c r="A43" s="23" t="s">
        <v>26</v>
      </c>
      <c r="B43" s="34">
        <v>3537</v>
      </c>
      <c r="C43" s="34">
        <v>21</v>
      </c>
      <c r="D43" s="36">
        <f t="shared" si="20"/>
        <v>5.9372349448685328E-3</v>
      </c>
      <c r="E43" s="34">
        <v>162</v>
      </c>
      <c r="F43" s="36">
        <f t="shared" si="21"/>
        <v>4.5801526717557252E-2</v>
      </c>
      <c r="G43" s="34">
        <v>423</v>
      </c>
      <c r="H43" s="36">
        <f t="shared" si="22"/>
        <v>0.11959287531806616</v>
      </c>
      <c r="I43" s="34">
        <v>543</v>
      </c>
      <c r="J43" s="36">
        <f t="shared" si="23"/>
        <v>0.15351993214588636</v>
      </c>
      <c r="K43" s="34">
        <v>591</v>
      </c>
      <c r="L43" s="36">
        <f t="shared" si="24"/>
        <v>0.16709075487701441</v>
      </c>
      <c r="M43" s="34">
        <v>525</v>
      </c>
      <c r="N43" s="36">
        <f t="shared" si="25"/>
        <v>0.14843087362171331</v>
      </c>
      <c r="O43" s="34">
        <v>543</v>
      </c>
      <c r="P43" s="36">
        <f t="shared" si="26"/>
        <v>0.15351993214588636</v>
      </c>
      <c r="Q43" s="34">
        <v>492</v>
      </c>
      <c r="R43" s="36">
        <f t="shared" si="27"/>
        <v>0.15351993214588636</v>
      </c>
      <c r="S43" s="34">
        <v>177</v>
      </c>
      <c r="T43" s="36">
        <f t="shared" si="28"/>
        <v>5.0042408821034778E-2</v>
      </c>
      <c r="U43" s="34">
        <v>60</v>
      </c>
      <c r="V43" s="36">
        <f t="shared" si="29"/>
        <v>1.6963528413910092E-2</v>
      </c>
    </row>
    <row r="44" spans="1:22" x14ac:dyDescent="0.2">
      <c r="A44" s="23" t="s">
        <v>18</v>
      </c>
      <c r="B44" s="34">
        <v>5193</v>
      </c>
      <c r="C44" s="34">
        <v>12</v>
      </c>
      <c r="D44" s="36">
        <f t="shared" si="20"/>
        <v>2.3108030040439051E-3</v>
      </c>
      <c r="E44" s="34">
        <v>165</v>
      </c>
      <c r="F44" s="36">
        <f t="shared" si="21"/>
        <v>3.1773541305603697E-2</v>
      </c>
      <c r="G44" s="34">
        <v>453</v>
      </c>
      <c r="H44" s="36">
        <f t="shared" si="22"/>
        <v>8.7232813402657428E-2</v>
      </c>
      <c r="I44" s="34">
        <v>723</v>
      </c>
      <c r="J44" s="36">
        <f t="shared" si="23"/>
        <v>0.1392258809936453</v>
      </c>
      <c r="K44" s="34">
        <v>882</v>
      </c>
      <c r="L44" s="36">
        <f t="shared" si="24"/>
        <v>0.16984402079722705</v>
      </c>
      <c r="M44" s="34">
        <v>876</v>
      </c>
      <c r="N44" s="36">
        <f t="shared" si="25"/>
        <v>0.16868861929520509</v>
      </c>
      <c r="O44" s="34">
        <v>798</v>
      </c>
      <c r="P44" s="36">
        <f t="shared" si="26"/>
        <v>0.15366839976891969</v>
      </c>
      <c r="Q44" s="34">
        <v>714</v>
      </c>
      <c r="R44" s="36">
        <f t="shared" si="27"/>
        <v>0.15366839976891969</v>
      </c>
      <c r="S44" s="34">
        <v>378</v>
      </c>
      <c r="T44" s="36">
        <f t="shared" si="28"/>
        <v>7.2790294627383012E-2</v>
      </c>
      <c r="U44" s="34">
        <v>195</v>
      </c>
      <c r="V44" s="36">
        <f t="shared" si="29"/>
        <v>3.7550548815713458E-2</v>
      </c>
    </row>
    <row r="45" spans="1:22" x14ac:dyDescent="0.2">
      <c r="A45" s="23" t="s">
        <v>19</v>
      </c>
      <c r="B45" s="34">
        <v>2751</v>
      </c>
      <c r="C45" s="34">
        <v>24</v>
      </c>
      <c r="D45" s="36">
        <f t="shared" si="20"/>
        <v>8.7241003271537627E-3</v>
      </c>
      <c r="E45" s="34">
        <v>177</v>
      </c>
      <c r="F45" s="36">
        <f t="shared" si="21"/>
        <v>6.4340239912759001E-2</v>
      </c>
      <c r="G45" s="34">
        <v>312</v>
      </c>
      <c r="H45" s="36">
        <f t="shared" si="22"/>
        <v>0.11341330425299891</v>
      </c>
      <c r="I45" s="34">
        <v>390</v>
      </c>
      <c r="J45" s="36">
        <f t="shared" si="23"/>
        <v>0.14176663031624864</v>
      </c>
      <c r="K45" s="34">
        <v>429</v>
      </c>
      <c r="L45" s="36">
        <f t="shared" si="24"/>
        <v>0.15594329334787349</v>
      </c>
      <c r="M45" s="34">
        <v>444</v>
      </c>
      <c r="N45" s="36">
        <f t="shared" si="25"/>
        <v>0.16139585605234461</v>
      </c>
      <c r="O45" s="34">
        <v>387</v>
      </c>
      <c r="P45" s="36">
        <f t="shared" si="26"/>
        <v>0.14067611777535441</v>
      </c>
      <c r="Q45" s="34">
        <v>312</v>
      </c>
      <c r="R45" s="36">
        <f t="shared" si="27"/>
        <v>0.14067611777535441</v>
      </c>
      <c r="S45" s="34">
        <v>159</v>
      </c>
      <c r="T45" s="36">
        <f t="shared" si="28"/>
        <v>5.7797164667393673E-2</v>
      </c>
      <c r="U45" s="34">
        <v>117</v>
      </c>
      <c r="V45" s="36">
        <f t="shared" si="29"/>
        <v>4.2529989094874592E-2</v>
      </c>
    </row>
    <row r="46" spans="1:22" x14ac:dyDescent="0.2">
      <c r="A46" s="23" t="s">
        <v>20</v>
      </c>
      <c r="B46" s="34">
        <v>48</v>
      </c>
      <c r="C46" s="34">
        <v>0</v>
      </c>
      <c r="D46" s="36">
        <f t="shared" si="20"/>
        <v>0</v>
      </c>
      <c r="E46" s="34">
        <v>0</v>
      </c>
      <c r="F46" s="36">
        <f t="shared" si="21"/>
        <v>0</v>
      </c>
      <c r="G46" s="34">
        <v>6</v>
      </c>
      <c r="H46" s="36">
        <f t="shared" si="22"/>
        <v>0.125</v>
      </c>
      <c r="I46" s="34">
        <v>3</v>
      </c>
      <c r="J46" s="36">
        <f t="shared" si="23"/>
        <v>6.25E-2</v>
      </c>
      <c r="K46" s="34">
        <v>6</v>
      </c>
      <c r="L46" s="36">
        <f t="shared" si="24"/>
        <v>0.125</v>
      </c>
      <c r="M46" s="34">
        <v>9</v>
      </c>
      <c r="N46" s="36">
        <f t="shared" si="25"/>
        <v>0.1875</v>
      </c>
      <c r="O46" s="34">
        <v>9</v>
      </c>
      <c r="P46" s="36">
        <f t="shared" si="26"/>
        <v>0.1875</v>
      </c>
      <c r="Q46" s="34">
        <v>6</v>
      </c>
      <c r="R46" s="36">
        <f t="shared" si="27"/>
        <v>0.1875</v>
      </c>
      <c r="S46" s="34">
        <v>0</v>
      </c>
      <c r="T46" s="36">
        <f t="shared" si="28"/>
        <v>0</v>
      </c>
      <c r="U46" s="24">
        <v>0</v>
      </c>
      <c r="V46" s="36">
        <f t="shared" si="29"/>
        <v>0</v>
      </c>
    </row>
    <row r="47" spans="1:22" x14ac:dyDescent="0.2">
      <c r="A47" s="23" t="s">
        <v>21</v>
      </c>
      <c r="B47" s="34">
        <v>4359</v>
      </c>
      <c r="C47" s="34">
        <v>9</v>
      </c>
      <c r="D47" s="36">
        <f t="shared" si="20"/>
        <v>2.0646937370956643E-3</v>
      </c>
      <c r="E47" s="34">
        <v>141</v>
      </c>
      <c r="F47" s="36">
        <f t="shared" si="21"/>
        <v>3.2346868547832072E-2</v>
      </c>
      <c r="G47" s="34">
        <v>387</v>
      </c>
      <c r="H47" s="36">
        <f t="shared" si="22"/>
        <v>8.8781830695113556E-2</v>
      </c>
      <c r="I47" s="34">
        <v>636</v>
      </c>
      <c r="J47" s="36">
        <f t="shared" si="23"/>
        <v>0.14590502408809361</v>
      </c>
      <c r="K47" s="34">
        <v>783</v>
      </c>
      <c r="L47" s="36">
        <f t="shared" si="24"/>
        <v>0.17962835512732278</v>
      </c>
      <c r="M47" s="34">
        <v>726</v>
      </c>
      <c r="N47" s="36">
        <f t="shared" si="25"/>
        <v>0.16655196145905024</v>
      </c>
      <c r="O47" s="34">
        <v>741</v>
      </c>
      <c r="P47" s="36">
        <f t="shared" si="26"/>
        <v>0.16999311768754302</v>
      </c>
      <c r="Q47" s="34">
        <v>540</v>
      </c>
      <c r="R47" s="36">
        <f t="shared" si="27"/>
        <v>0.16999311768754302</v>
      </c>
      <c r="S47" s="34">
        <v>264</v>
      </c>
      <c r="T47" s="36">
        <f t="shared" si="28"/>
        <v>6.0564349621472814E-2</v>
      </c>
      <c r="U47" s="34">
        <v>132</v>
      </c>
      <c r="V47" s="36">
        <f t="shared" si="29"/>
        <v>3.0282174810736407E-2</v>
      </c>
    </row>
    <row r="48" spans="1:22" x14ac:dyDescent="0.2">
      <c r="A48" s="23" t="s">
        <v>22</v>
      </c>
      <c r="B48" s="34">
        <v>8262</v>
      </c>
      <c r="C48" s="34">
        <v>24</v>
      </c>
      <c r="D48" s="36">
        <f>C48/B48</f>
        <v>2.9048656499636892E-3</v>
      </c>
      <c r="E48" s="34">
        <v>408</v>
      </c>
      <c r="F48" s="36">
        <f t="shared" si="21"/>
        <v>4.9382716049382713E-2</v>
      </c>
      <c r="G48" s="34">
        <v>942</v>
      </c>
      <c r="H48" s="36">
        <f t="shared" si="22"/>
        <v>0.11401597676107481</v>
      </c>
      <c r="I48" s="34">
        <v>1350</v>
      </c>
      <c r="J48" s="36">
        <f t="shared" si="23"/>
        <v>0.16339869281045752</v>
      </c>
      <c r="K48" s="34">
        <v>1350</v>
      </c>
      <c r="L48" s="36">
        <f t="shared" si="24"/>
        <v>0.16339869281045752</v>
      </c>
      <c r="M48" s="34">
        <v>1233</v>
      </c>
      <c r="N48" s="36">
        <f t="shared" si="25"/>
        <v>0.14923747276688454</v>
      </c>
      <c r="O48" s="34">
        <v>1098</v>
      </c>
      <c r="P48" s="36">
        <f t="shared" si="26"/>
        <v>0.13289760348583879</v>
      </c>
      <c r="Q48" s="34">
        <v>927</v>
      </c>
      <c r="R48" s="36">
        <f t="shared" si="27"/>
        <v>0.13289760348583879</v>
      </c>
      <c r="S48" s="34">
        <v>579</v>
      </c>
      <c r="T48" s="36">
        <f t="shared" si="28"/>
        <v>7.0079883805373999E-2</v>
      </c>
      <c r="U48" s="34">
        <v>345</v>
      </c>
      <c r="V48" s="36">
        <f t="shared" si="29"/>
        <v>4.1757443718228031E-2</v>
      </c>
    </row>
    <row r="49" spans="1:22" x14ac:dyDescent="0.2">
      <c r="A49" s="23" t="s">
        <v>23</v>
      </c>
      <c r="B49" s="34">
        <v>2013</v>
      </c>
      <c r="C49" s="34">
        <v>0</v>
      </c>
      <c r="D49" s="36">
        <f t="shared" ref="D49:D52" si="30">C49/B49</f>
        <v>0</v>
      </c>
      <c r="E49" s="34">
        <v>39</v>
      </c>
      <c r="F49" s="36">
        <f t="shared" si="21"/>
        <v>1.9374068554396422E-2</v>
      </c>
      <c r="G49" s="34">
        <v>159</v>
      </c>
      <c r="H49" s="36">
        <f t="shared" si="22"/>
        <v>7.898658718330849E-2</v>
      </c>
      <c r="I49" s="34">
        <v>285</v>
      </c>
      <c r="J49" s="36">
        <f t="shared" si="23"/>
        <v>0.14157973174366617</v>
      </c>
      <c r="K49" s="34">
        <v>270</v>
      </c>
      <c r="L49" s="36">
        <f t="shared" si="24"/>
        <v>0.13412816691505217</v>
      </c>
      <c r="M49" s="34">
        <v>309</v>
      </c>
      <c r="N49" s="36">
        <f t="shared" si="25"/>
        <v>0.15350223546944858</v>
      </c>
      <c r="O49" s="34">
        <v>333</v>
      </c>
      <c r="P49" s="36">
        <f t="shared" si="26"/>
        <v>0.16542473919523099</v>
      </c>
      <c r="Q49" s="34">
        <v>351</v>
      </c>
      <c r="R49" s="36">
        <f t="shared" si="27"/>
        <v>0.16542473919523099</v>
      </c>
      <c r="S49" s="34">
        <v>192</v>
      </c>
      <c r="T49" s="36">
        <f t="shared" si="28"/>
        <v>9.5380029806259314E-2</v>
      </c>
      <c r="U49" s="34">
        <v>75</v>
      </c>
      <c r="V49" s="36">
        <f t="shared" si="29"/>
        <v>3.7257824143070044E-2</v>
      </c>
    </row>
    <row r="50" spans="1:22" x14ac:dyDescent="0.2">
      <c r="A50" s="23" t="s">
        <v>24</v>
      </c>
      <c r="B50" s="34">
        <v>501</v>
      </c>
      <c r="C50" s="34">
        <v>0</v>
      </c>
      <c r="D50" s="36">
        <f t="shared" si="30"/>
        <v>0</v>
      </c>
      <c r="E50" s="34">
        <v>21</v>
      </c>
      <c r="F50" s="36">
        <f t="shared" si="21"/>
        <v>4.1916167664670656E-2</v>
      </c>
      <c r="G50" s="34">
        <v>48</v>
      </c>
      <c r="H50" s="36">
        <f t="shared" si="22"/>
        <v>9.580838323353294E-2</v>
      </c>
      <c r="I50" s="34">
        <v>84</v>
      </c>
      <c r="J50" s="36">
        <f t="shared" si="23"/>
        <v>0.16766467065868262</v>
      </c>
      <c r="K50" s="34">
        <v>69</v>
      </c>
      <c r="L50" s="36">
        <f t="shared" si="24"/>
        <v>0.1377245508982036</v>
      </c>
      <c r="M50" s="34">
        <v>69</v>
      </c>
      <c r="N50" s="36">
        <f t="shared" si="25"/>
        <v>0.1377245508982036</v>
      </c>
      <c r="O50" s="34">
        <v>75</v>
      </c>
      <c r="P50" s="36">
        <f t="shared" si="26"/>
        <v>0.1497005988023952</v>
      </c>
      <c r="Q50" s="34">
        <v>75</v>
      </c>
      <c r="R50" s="36">
        <f t="shared" si="27"/>
        <v>0.1497005988023952</v>
      </c>
      <c r="S50" s="34">
        <v>36</v>
      </c>
      <c r="T50" s="36">
        <f t="shared" si="28"/>
        <v>7.1856287425149698E-2</v>
      </c>
      <c r="U50" s="34">
        <v>24</v>
      </c>
      <c r="V50" s="36">
        <f t="shared" si="29"/>
        <v>4.790419161676647E-2</v>
      </c>
    </row>
    <row r="51" spans="1:22" x14ac:dyDescent="0.2">
      <c r="A51" s="23" t="s">
        <v>25</v>
      </c>
      <c r="B51" s="34">
        <v>294</v>
      </c>
      <c r="C51" s="34">
        <v>0</v>
      </c>
      <c r="D51" s="36">
        <f t="shared" si="30"/>
        <v>0</v>
      </c>
      <c r="E51" s="34">
        <v>45</v>
      </c>
      <c r="F51" s="36">
        <f t="shared" si="21"/>
        <v>0.15306122448979592</v>
      </c>
      <c r="G51" s="34">
        <v>69</v>
      </c>
      <c r="H51" s="36">
        <f t="shared" si="22"/>
        <v>0.23469387755102042</v>
      </c>
      <c r="I51" s="34">
        <v>60</v>
      </c>
      <c r="J51" s="36">
        <f t="shared" si="23"/>
        <v>0.20408163265306123</v>
      </c>
      <c r="K51" s="34">
        <v>36</v>
      </c>
      <c r="L51" s="36">
        <f t="shared" si="24"/>
        <v>0.12244897959183673</v>
      </c>
      <c r="M51" s="34">
        <v>30</v>
      </c>
      <c r="N51" s="36">
        <f t="shared" si="25"/>
        <v>0.10204081632653061</v>
      </c>
      <c r="O51" s="34">
        <v>27</v>
      </c>
      <c r="P51" s="36">
        <f t="shared" si="26"/>
        <v>9.1836734693877556E-2</v>
      </c>
      <c r="Q51" s="34">
        <v>15</v>
      </c>
      <c r="R51" s="36">
        <f t="shared" si="27"/>
        <v>9.1836734693877556E-2</v>
      </c>
      <c r="S51" s="34">
        <v>6</v>
      </c>
      <c r="T51" s="36">
        <f t="shared" si="28"/>
        <v>2.0408163265306121E-2</v>
      </c>
      <c r="U51" s="34">
        <v>0</v>
      </c>
      <c r="V51" s="36">
        <f t="shared" si="29"/>
        <v>0</v>
      </c>
    </row>
    <row r="52" spans="1:22" x14ac:dyDescent="0.2">
      <c r="A52" s="35" t="s">
        <v>1</v>
      </c>
      <c r="B52" s="34">
        <f>SUM(B39:B51)</f>
        <v>38934</v>
      </c>
      <c r="C52" s="34">
        <f>SUM(C39:C51)</f>
        <v>162</v>
      </c>
      <c r="D52" s="36">
        <f t="shared" si="30"/>
        <v>4.160887656033287E-3</v>
      </c>
      <c r="E52" s="34">
        <f>SUM(E39:E51)</f>
        <v>1704</v>
      </c>
      <c r="F52" s="36">
        <f t="shared" si="21"/>
        <v>4.3766373863461244E-2</v>
      </c>
      <c r="G52" s="34">
        <f>SUM(G39:G51)</f>
        <v>4074</v>
      </c>
      <c r="H52" s="36">
        <f t="shared" si="22"/>
        <v>0.104638619201726</v>
      </c>
      <c r="I52" s="34">
        <f>SUM(I39:I51)</f>
        <v>5718</v>
      </c>
      <c r="J52" s="36">
        <f t="shared" si="23"/>
        <v>0.14686392356295269</v>
      </c>
      <c r="K52" s="34">
        <f>SUM(K39:K51)</f>
        <v>6258</v>
      </c>
      <c r="L52" s="36">
        <f t="shared" si="24"/>
        <v>0.16073354908306364</v>
      </c>
      <c r="M52" s="34">
        <f>SUM(M39:M51)</f>
        <v>6123</v>
      </c>
      <c r="N52" s="36">
        <f t="shared" si="25"/>
        <v>0.1572661427030359</v>
      </c>
      <c r="O52" s="34">
        <f>SUM(O39:O51)</f>
        <v>5874</v>
      </c>
      <c r="P52" s="36">
        <f t="shared" si="26"/>
        <v>0.15087070426876253</v>
      </c>
      <c r="Q52" s="34">
        <f>SUM(Q39:Q51)</f>
        <v>4962</v>
      </c>
      <c r="R52" s="36">
        <f t="shared" si="27"/>
        <v>0.15087070426876253</v>
      </c>
      <c r="S52" s="34">
        <f>SUM(S39:S51)</f>
        <v>2610</v>
      </c>
      <c r="T52" s="36">
        <f t="shared" si="28"/>
        <v>6.7036523347202961E-2</v>
      </c>
      <c r="U52" s="34">
        <f>SUM(U39:U51)</f>
        <v>1422</v>
      </c>
      <c r="V52" s="36">
        <f t="shared" si="29"/>
        <v>3.6523347202958856E-2</v>
      </c>
    </row>
    <row r="53" spans="1:22" ht="15" customHeight="1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" customHeight="1" x14ac:dyDescent="0.2">
      <c r="A54" s="48" t="s">
        <v>27</v>
      </c>
      <c r="B54" s="48"/>
      <c r="C54" s="48"/>
      <c r="D54" s="48"/>
      <c r="E54" s="48"/>
      <c r="F54" s="48"/>
      <c r="G54" s="48"/>
      <c r="H54" s="32"/>
      <c r="I54" s="10"/>
      <c r="J54" s="1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13"/>
    </row>
    <row r="55" spans="1:22" ht="15" customHeight="1" x14ac:dyDescent="0.2">
      <c r="A55" s="26" t="s">
        <v>28</v>
      </c>
      <c r="B55" s="26"/>
      <c r="C55" s="27"/>
      <c r="D55" s="27"/>
      <c r="E55" s="27"/>
      <c r="F55" s="27"/>
      <c r="G55" s="27"/>
      <c r="H55" s="27"/>
      <c r="I55" s="11"/>
      <c r="J55" s="1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5" customHeight="1" x14ac:dyDescent="0.2">
      <c r="A57" s="31" t="s">
        <v>33</v>
      </c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 customHeight="1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">
      <c r="A72" s="5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">
      <c r="A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">
      <c r="A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">
      <c r="A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">
      <c r="A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">
      <c r="A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">
      <c r="A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">
      <c r="A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">
      <c r="A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">
      <c r="A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">
      <c r="A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">
      <c r="A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">
      <c r="A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">
      <c r="A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">
      <c r="A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">
      <c r="A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">
      <c r="A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">
      <c r="A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">
      <c r="A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">
      <c r="A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">
      <c r="A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">
      <c r="A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">
      <c r="A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">
      <c r="A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">
      <c r="A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">
      <c r="A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">
      <c r="A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">
      <c r="A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">
      <c r="A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">
      <c r="A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">
      <c r="A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">
      <c r="A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">
      <c r="A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">
      <c r="A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">
      <c r="A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">
      <c r="A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">
      <c r="A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">
      <c r="A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">
      <c r="A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">
      <c r="A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">
      <c r="A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">
      <c r="A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">
      <c r="A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">
      <c r="A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">
      <c r="A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">
      <c r="A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">
      <c r="A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">
      <c r="A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">
      <c r="A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">
      <c r="A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">
      <c r="A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">
      <c r="A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">
      <c r="A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">
      <c r="A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">
      <c r="A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">
      <c r="A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">
      <c r="A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">
      <c r="A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">
      <c r="A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">
      <c r="A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">
      <c r="A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">
      <c r="A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">
      <c r="A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">
      <c r="A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">
      <c r="A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">
      <c r="A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">
      <c r="A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">
      <c r="A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">
      <c r="A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">
      <c r="A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">
      <c r="A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">
      <c r="A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">
      <c r="A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">
      <c r="A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">
      <c r="A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">
      <c r="A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">
      <c r="A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">
      <c r="A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">
      <c r="A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">
      <c r="A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">
      <c r="A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">
      <c r="A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">
      <c r="A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">
      <c r="A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">
      <c r="A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">
      <c r="A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">
      <c r="A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">
      <c r="A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">
      <c r="A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">
      <c r="A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">
      <c r="A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">
      <c r="A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">
      <c r="A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">
      <c r="A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">
      <c r="A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">
      <c r="A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">
      <c r="A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">
      <c r="A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">
      <c r="A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">
      <c r="A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">
      <c r="A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">
      <c r="A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">
      <c r="A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">
      <c r="A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">
      <c r="A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">
      <c r="A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">
      <c r="A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">
      <c r="A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">
      <c r="A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">
      <c r="A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">
      <c r="A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">
      <c r="A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">
      <c r="A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">
      <c r="A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">
      <c r="A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">
      <c r="A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">
      <c r="A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">
      <c r="A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">
      <c r="A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">
      <c r="A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">
      <c r="A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">
      <c r="A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">
      <c r="A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">
      <c r="A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">
      <c r="A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">
      <c r="A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">
      <c r="A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">
      <c r="A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">
      <c r="A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">
      <c r="A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">
      <c r="A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">
      <c r="A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">
      <c r="A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">
      <c r="A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">
      <c r="A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">
      <c r="A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">
      <c r="A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">
      <c r="A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">
      <c r="A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">
      <c r="A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">
      <c r="A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">
      <c r="A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">
      <c r="A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">
      <c r="A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">
      <c r="A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">
      <c r="A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">
      <c r="A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">
      <c r="A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">
      <c r="A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">
      <c r="A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">
      <c r="A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">
      <c r="A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">
      <c r="A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">
      <c r="A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">
      <c r="A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">
      <c r="A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">
      <c r="A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">
      <c r="A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">
      <c r="A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">
      <c r="A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">
      <c r="A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">
      <c r="A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">
      <c r="A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">
      <c r="A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">
      <c r="A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">
      <c r="A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">
      <c r="A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">
      <c r="A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">
      <c r="A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">
      <c r="A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">
      <c r="A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">
      <c r="A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">
      <c r="A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">
      <c r="A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">
      <c r="A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">
      <c r="A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">
      <c r="A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">
      <c r="A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">
      <c r="A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">
      <c r="A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">
      <c r="A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">
      <c r="A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">
      <c r="A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">
      <c r="A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">
      <c r="A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">
      <c r="A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">
      <c r="A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">
      <c r="A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">
      <c r="A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">
      <c r="A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">
      <c r="A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">
      <c r="A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">
      <c r="A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">
      <c r="A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">
      <c r="A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">
      <c r="A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">
      <c r="A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">
      <c r="A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">
      <c r="A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">
      <c r="A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">
      <c r="A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">
      <c r="A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">
      <c r="A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">
      <c r="A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">
      <c r="A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">
      <c r="A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">
      <c r="A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">
      <c r="A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">
      <c r="A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">
      <c r="A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">
      <c r="A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">
      <c r="A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">
      <c r="A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">
      <c r="A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">
      <c r="A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">
      <c r="A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">
      <c r="A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">
      <c r="A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">
      <c r="A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">
      <c r="A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">
      <c r="A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">
      <c r="A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">
      <c r="A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">
      <c r="A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">
      <c r="A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">
      <c r="A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">
      <c r="A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">
      <c r="A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">
      <c r="A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">
      <c r="A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">
      <c r="A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">
      <c r="A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">
      <c r="A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">
      <c r="A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">
      <c r="A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">
      <c r="A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">
      <c r="A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">
      <c r="A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">
      <c r="A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">
      <c r="A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">
      <c r="A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">
      <c r="A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">
      <c r="A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">
      <c r="A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">
      <c r="A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">
      <c r="A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">
      <c r="A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">
      <c r="A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">
      <c r="A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">
      <c r="A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">
      <c r="A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">
      <c r="A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">
      <c r="A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">
      <c r="A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">
      <c r="A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">
      <c r="A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">
      <c r="A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">
      <c r="A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">
      <c r="A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">
      <c r="A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">
      <c r="A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">
      <c r="A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">
      <c r="A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">
      <c r="A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">
      <c r="A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">
      <c r="A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">
      <c r="A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">
      <c r="A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">
      <c r="A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">
      <c r="A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">
      <c r="A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">
      <c r="A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">
      <c r="A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">
      <c r="A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">
      <c r="A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">
      <c r="A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">
      <c r="A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">
      <c r="A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">
      <c r="A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">
      <c r="A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">
      <c r="A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">
      <c r="A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">
      <c r="A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">
      <c r="A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">
      <c r="A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">
      <c r="A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">
      <c r="A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">
      <c r="A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">
      <c r="A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">
      <c r="A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">
      <c r="A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">
      <c r="A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">
      <c r="A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">
      <c r="A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">
      <c r="A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">
      <c r="A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">
      <c r="A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">
      <c r="A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">
      <c r="A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">
      <c r="A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">
      <c r="A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">
      <c r="A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">
      <c r="A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">
      <c r="A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">
      <c r="A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">
      <c r="A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">
      <c r="A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">
      <c r="A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">
      <c r="A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">
      <c r="A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">
      <c r="A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">
      <c r="A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">
      <c r="A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">
      <c r="A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">
      <c r="A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">
      <c r="A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">
      <c r="A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">
      <c r="A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">
      <c r="A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">
      <c r="A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">
      <c r="A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">
      <c r="A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">
      <c r="A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">
      <c r="A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">
      <c r="A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">
      <c r="A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">
      <c r="A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">
      <c r="A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">
      <c r="A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">
      <c r="A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">
      <c r="A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">
      <c r="A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">
      <c r="A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">
      <c r="A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">
      <c r="A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">
      <c r="A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">
      <c r="A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">
      <c r="A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">
      <c r="A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">
      <c r="A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">
      <c r="A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">
      <c r="A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">
      <c r="A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">
      <c r="A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">
      <c r="A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">
      <c r="A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">
      <c r="A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">
      <c r="A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">
      <c r="A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">
      <c r="A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">
      <c r="A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">
      <c r="A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">
      <c r="A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">
      <c r="A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">
      <c r="A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">
      <c r="A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">
      <c r="A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">
      <c r="A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">
      <c r="A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">
      <c r="A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">
      <c r="A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">
      <c r="A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">
      <c r="A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">
      <c r="A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">
      <c r="A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">
      <c r="A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">
      <c r="A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">
      <c r="A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">
      <c r="A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">
      <c r="A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">
      <c r="A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">
      <c r="A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">
      <c r="A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">
      <c r="A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">
      <c r="A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">
      <c r="A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">
      <c r="A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">
      <c r="A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">
      <c r="A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">
      <c r="A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">
      <c r="A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">
      <c r="A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">
      <c r="A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">
      <c r="A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">
      <c r="A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">
      <c r="A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">
      <c r="A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">
      <c r="A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">
      <c r="A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">
      <c r="A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">
      <c r="A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">
      <c r="A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">
      <c r="A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">
      <c r="A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">
      <c r="A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">
      <c r="A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">
      <c r="A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">
      <c r="A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">
      <c r="A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">
      <c r="A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">
      <c r="A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">
      <c r="A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">
      <c r="A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">
      <c r="A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">
      <c r="A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">
      <c r="A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">
      <c r="A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">
      <c r="A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">
      <c r="A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">
      <c r="A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">
      <c r="A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">
      <c r="A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">
      <c r="A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">
      <c r="A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">
      <c r="A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">
      <c r="A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">
      <c r="A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">
      <c r="A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">
      <c r="A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">
      <c r="A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">
      <c r="A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">
      <c r="A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">
      <c r="A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">
      <c r="A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">
      <c r="A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">
      <c r="A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">
      <c r="A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">
      <c r="A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">
      <c r="A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">
      <c r="A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">
      <c r="A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">
      <c r="A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">
      <c r="A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">
      <c r="A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">
      <c r="A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">
      <c r="A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">
      <c r="A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">
      <c r="A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">
      <c r="A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">
      <c r="A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">
      <c r="A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">
      <c r="A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">
      <c r="A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">
      <c r="A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">
      <c r="A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">
      <c r="A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">
      <c r="A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">
      <c r="A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">
      <c r="A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">
      <c r="A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">
      <c r="A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">
      <c r="A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">
      <c r="A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">
      <c r="A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">
      <c r="A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">
      <c r="A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">
      <c r="A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">
      <c r="A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">
      <c r="A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">
      <c r="A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">
      <c r="A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">
      <c r="A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">
      <c r="A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">
      <c r="A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">
      <c r="A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">
      <c r="A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">
      <c r="A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">
      <c r="A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">
      <c r="A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">
      <c r="A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">
      <c r="A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">
      <c r="A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">
      <c r="A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">
      <c r="A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">
      <c r="A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">
      <c r="A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">
      <c r="A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">
      <c r="A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">
      <c r="A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">
      <c r="A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">
      <c r="A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">
      <c r="A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">
      <c r="A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">
      <c r="A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">
      <c r="A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">
      <c r="A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">
      <c r="A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">
      <c r="A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">
      <c r="A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">
      <c r="A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">
      <c r="A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">
      <c r="A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">
      <c r="A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">
      <c r="A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">
      <c r="A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">
      <c r="A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">
      <c r="A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">
      <c r="A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">
      <c r="A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">
      <c r="A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">
      <c r="A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">
      <c r="A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">
      <c r="A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">
      <c r="A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">
      <c r="A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">
      <c r="A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">
      <c r="A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">
      <c r="A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">
      <c r="A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">
      <c r="A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">
      <c r="A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">
      <c r="A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">
      <c r="A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">
      <c r="A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">
      <c r="A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">
      <c r="A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">
      <c r="A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">
      <c r="A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">
      <c r="A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">
      <c r="A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">
      <c r="A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">
      <c r="A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">
      <c r="A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">
      <c r="A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">
      <c r="A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">
      <c r="A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">
      <c r="A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">
      <c r="A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">
      <c r="A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">
      <c r="A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">
      <c r="A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">
      <c r="A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">
      <c r="A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">
      <c r="A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">
      <c r="A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">
      <c r="A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">
      <c r="A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">
      <c r="A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">
      <c r="A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">
      <c r="A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">
      <c r="A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">
      <c r="A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">
      <c r="A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">
      <c r="A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">
      <c r="A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">
      <c r="A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">
      <c r="A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">
      <c r="A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">
      <c r="A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">
      <c r="A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">
      <c r="A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">
      <c r="A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">
      <c r="A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">
      <c r="A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">
      <c r="A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">
      <c r="A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">
      <c r="A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">
      <c r="A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">
      <c r="A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">
      <c r="A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">
      <c r="A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">
      <c r="A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">
      <c r="A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">
      <c r="A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">
      <c r="A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">
      <c r="A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">
      <c r="A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">
      <c r="A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">
      <c r="A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">
      <c r="A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">
      <c r="A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">
      <c r="A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">
      <c r="A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">
      <c r="A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">
      <c r="A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">
      <c r="A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">
      <c r="A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">
      <c r="A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">
      <c r="A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">
      <c r="A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">
      <c r="A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">
      <c r="A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">
      <c r="A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">
      <c r="A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">
      <c r="A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">
      <c r="A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">
      <c r="A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">
      <c r="A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">
      <c r="A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">
      <c r="A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">
      <c r="A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">
      <c r="A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">
      <c r="A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">
      <c r="A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">
      <c r="A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">
      <c r="A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">
      <c r="A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">
      <c r="A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">
      <c r="A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">
      <c r="A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">
      <c r="A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">
      <c r="A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">
      <c r="A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">
      <c r="A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">
      <c r="A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">
      <c r="A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">
      <c r="A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">
      <c r="A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">
      <c r="A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">
      <c r="A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">
      <c r="A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">
      <c r="A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">
      <c r="A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">
      <c r="A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">
      <c r="A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">
      <c r="A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">
      <c r="A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">
      <c r="A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">
      <c r="A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">
      <c r="A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">
      <c r="A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">
      <c r="A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">
      <c r="A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">
      <c r="A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">
      <c r="A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">
      <c r="A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">
      <c r="A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">
      <c r="A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">
      <c r="A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">
      <c r="A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">
      <c r="A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">
      <c r="A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">
      <c r="A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">
      <c r="A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">
      <c r="A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">
      <c r="A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">
      <c r="A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">
      <c r="A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">
      <c r="A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">
      <c r="A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">
      <c r="A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">
      <c r="A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">
      <c r="A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">
      <c r="A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">
      <c r="A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">
      <c r="A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">
      <c r="A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">
      <c r="A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">
      <c r="A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">
      <c r="A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">
      <c r="A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">
      <c r="A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">
      <c r="A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">
      <c r="A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">
      <c r="A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">
      <c r="A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">
      <c r="A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">
      <c r="A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">
      <c r="A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">
      <c r="A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">
      <c r="A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">
      <c r="A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">
      <c r="A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">
      <c r="A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">
      <c r="A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">
      <c r="A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">
      <c r="A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">
      <c r="A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">
      <c r="A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">
      <c r="A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">
      <c r="A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">
      <c r="A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">
      <c r="A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">
      <c r="A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">
      <c r="A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">
      <c r="A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">
      <c r="A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">
      <c r="A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">
      <c r="A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">
      <c r="A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">
      <c r="A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">
      <c r="A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">
      <c r="A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">
      <c r="A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">
      <c r="A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">
      <c r="A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">
      <c r="A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">
      <c r="A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">
      <c r="A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">
      <c r="A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">
      <c r="A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">
      <c r="A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">
      <c r="A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">
      <c r="A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">
      <c r="A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">
      <c r="A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">
      <c r="A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">
      <c r="A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">
      <c r="A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">
      <c r="A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">
      <c r="A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">
      <c r="A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">
      <c r="A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">
      <c r="A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">
      <c r="A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">
      <c r="A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">
      <c r="A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">
      <c r="A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">
      <c r="A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">
      <c r="A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">
      <c r="A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">
      <c r="A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">
      <c r="A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">
      <c r="A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">
      <c r="A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">
      <c r="A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">
      <c r="A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">
      <c r="A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">
      <c r="A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">
      <c r="A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">
      <c r="A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">
      <c r="A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">
      <c r="A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">
      <c r="A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">
      <c r="A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">
      <c r="A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">
      <c r="A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">
      <c r="A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">
      <c r="A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">
      <c r="A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">
      <c r="A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">
      <c r="A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">
      <c r="A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">
      <c r="A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">
      <c r="A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">
      <c r="A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">
      <c r="A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">
      <c r="A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">
      <c r="A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">
      <c r="A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">
      <c r="A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">
      <c r="A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">
      <c r="A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">
      <c r="A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">
      <c r="A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">
      <c r="A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">
      <c r="A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">
      <c r="A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">
      <c r="A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">
      <c r="A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">
      <c r="A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">
      <c r="A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">
      <c r="A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">
      <c r="A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">
      <c r="A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">
      <c r="A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">
      <c r="A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">
      <c r="A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">
      <c r="A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">
      <c r="A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">
      <c r="A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">
      <c r="A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">
      <c r="A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">
      <c r="A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">
      <c r="A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">
      <c r="A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">
      <c r="A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">
      <c r="A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">
      <c r="A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">
      <c r="A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">
      <c r="A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">
      <c r="A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">
      <c r="A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">
      <c r="A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">
      <c r="A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">
      <c r="A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">
      <c r="A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">
      <c r="A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">
      <c r="A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">
      <c r="A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">
      <c r="A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">
      <c r="A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">
      <c r="A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">
      <c r="A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">
      <c r="A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">
      <c r="A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">
      <c r="A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">
      <c r="A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">
      <c r="A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">
      <c r="A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">
      <c r="A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">
      <c r="A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">
      <c r="A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">
      <c r="A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">
      <c r="A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">
      <c r="A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">
      <c r="A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">
      <c r="A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">
      <c r="A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">
      <c r="A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">
      <c r="A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">
      <c r="A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">
      <c r="A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">
      <c r="A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">
      <c r="A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">
      <c r="A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">
      <c r="A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">
      <c r="A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">
      <c r="A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">
      <c r="A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">
      <c r="A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">
      <c r="A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">
      <c r="A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">
      <c r="A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">
      <c r="A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">
      <c r="A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">
      <c r="A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">
      <c r="A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">
      <c r="A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">
      <c r="A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">
      <c r="A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">
      <c r="A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">
      <c r="A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">
      <c r="A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">
      <c r="A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">
      <c r="A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">
      <c r="A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">
      <c r="A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">
      <c r="A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">
      <c r="A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">
      <c r="A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">
      <c r="A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">
      <c r="A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">
      <c r="A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">
      <c r="A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">
      <c r="A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">
      <c r="A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">
      <c r="A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">
      <c r="A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">
      <c r="A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">
      <c r="A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">
      <c r="A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">
      <c r="A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">
      <c r="A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">
      <c r="A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">
      <c r="A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">
      <c r="A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">
      <c r="A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">
      <c r="A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">
      <c r="A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">
      <c r="A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">
      <c r="A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">
      <c r="A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">
      <c r="A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">
      <c r="A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">
      <c r="A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">
      <c r="A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">
      <c r="A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">
      <c r="A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">
      <c r="A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">
      <c r="A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">
      <c r="A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">
      <c r="A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">
      <c r="A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">
      <c r="A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">
      <c r="A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">
      <c r="A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">
      <c r="A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">
      <c r="A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">
      <c r="A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">
      <c r="A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">
      <c r="A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">
      <c r="A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">
      <c r="A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">
      <c r="A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">
      <c r="A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">
      <c r="A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">
      <c r="A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">
      <c r="A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">
      <c r="A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">
      <c r="A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">
      <c r="A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">
      <c r="A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">
      <c r="A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">
      <c r="A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">
      <c r="A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">
      <c r="A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">
      <c r="A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">
      <c r="A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">
      <c r="A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">
      <c r="A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">
      <c r="A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">
      <c r="A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">
      <c r="A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">
      <c r="A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">
      <c r="A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">
      <c r="A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">
      <c r="A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">
      <c r="A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">
      <c r="A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">
      <c r="A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">
      <c r="A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">
      <c r="A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">
      <c r="A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">
      <c r="A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">
      <c r="A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">
      <c r="A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">
      <c r="A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">
      <c r="A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">
      <c r="A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">
      <c r="A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">
      <c r="A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">
      <c r="A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">
      <c r="A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">
      <c r="A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">
      <c r="A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">
      <c r="A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">
      <c r="A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">
      <c r="A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">
      <c r="A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">
      <c r="A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">
      <c r="A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">
      <c r="A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">
      <c r="A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">
      <c r="A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">
      <c r="A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">
      <c r="A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">
      <c r="A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">
      <c r="A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">
      <c r="A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">
      <c r="A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">
      <c r="A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">
      <c r="A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">
      <c r="A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">
      <c r="A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">
      <c r="A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">
      <c r="A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">
      <c r="A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">
      <c r="A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">
      <c r="A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">
      <c r="A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">
      <c r="A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">
      <c r="A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">
      <c r="A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">
      <c r="A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">
      <c r="A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">
      <c r="A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">
      <c r="A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">
      <c r="A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">
      <c r="A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">
      <c r="A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">
      <c r="A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">
      <c r="A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">
      <c r="A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">
      <c r="A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">
      <c r="A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">
      <c r="A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">
      <c r="A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">
      <c r="A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">
      <c r="A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">
      <c r="A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">
      <c r="A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">
      <c r="A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">
      <c r="A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">
      <c r="A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">
      <c r="A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">
      <c r="A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">
      <c r="A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">
      <c r="A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">
      <c r="A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">
      <c r="A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">
      <c r="A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">
      <c r="A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">
      <c r="A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">
      <c r="A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">
      <c r="A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">
      <c r="A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">
      <c r="A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">
      <c r="A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">
      <c r="A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">
      <c r="A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">
      <c r="A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">
      <c r="A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">
      <c r="A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">
      <c r="A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">
      <c r="A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">
      <c r="A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">
      <c r="A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">
      <c r="A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">
      <c r="A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">
      <c r="A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">
      <c r="A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">
      <c r="A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">
      <c r="A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">
      <c r="A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">
      <c r="A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">
      <c r="A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">
      <c r="A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">
      <c r="A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">
      <c r="A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">
      <c r="A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">
      <c r="A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">
      <c r="A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">
      <c r="A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">
      <c r="A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">
      <c r="A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">
      <c r="A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">
      <c r="A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">
      <c r="A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">
      <c r="A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">
      <c r="A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">
      <c r="A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">
      <c r="A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">
      <c r="A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">
      <c r="A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">
      <c r="A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">
      <c r="A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">
      <c r="A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">
      <c r="A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">
      <c r="A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">
      <c r="A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">
      <c r="A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">
      <c r="A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">
      <c r="A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">
      <c r="A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">
      <c r="A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">
      <c r="A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">
      <c r="A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">
      <c r="A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">
      <c r="A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">
      <c r="A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">
      <c r="A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">
      <c r="A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">
      <c r="A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">
      <c r="A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">
      <c r="A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">
      <c r="A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">
      <c r="A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">
      <c r="A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">
      <c r="A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">
      <c r="A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">
      <c r="A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">
      <c r="A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">
      <c r="A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">
      <c r="A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">
      <c r="A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">
      <c r="A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">
      <c r="A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">
      <c r="A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">
      <c r="A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">
      <c r="A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">
      <c r="A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">
      <c r="A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">
      <c r="A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">
      <c r="A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">
      <c r="A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">
      <c r="A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">
      <c r="A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">
      <c r="A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">
      <c r="A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">
      <c r="A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">
      <c r="A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">
      <c r="A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">
      <c r="A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">
      <c r="A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">
      <c r="A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">
      <c r="A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">
      <c r="A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">
      <c r="A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">
      <c r="A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">
      <c r="A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">
      <c r="A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">
      <c r="A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">
      <c r="A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">
      <c r="A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">
      <c r="A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">
      <c r="A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">
      <c r="A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">
      <c r="A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">
      <c r="A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">
      <c r="A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">
      <c r="A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">
      <c r="A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">
      <c r="A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">
      <c r="A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x14ac:dyDescent="0.2">
      <c r="A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1:22" x14ac:dyDescent="0.2">
      <c r="A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1:22" x14ac:dyDescent="0.2">
      <c r="A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1:22" x14ac:dyDescent="0.2">
      <c r="A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1:22" x14ac:dyDescent="0.2">
      <c r="A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1:22" x14ac:dyDescent="0.2">
      <c r="A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</row>
    <row r="1302" spans="1:22" x14ac:dyDescent="0.2">
      <c r="A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</row>
    <row r="1303" spans="1:22" x14ac:dyDescent="0.2">
      <c r="A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</row>
    <row r="1304" spans="1:22" x14ac:dyDescent="0.2">
      <c r="A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</row>
    <row r="1305" spans="1:22" x14ac:dyDescent="0.2">
      <c r="A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</row>
    <row r="1306" spans="1:22" x14ac:dyDescent="0.2">
      <c r="A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</row>
    <row r="1307" spans="1:22" x14ac:dyDescent="0.2">
      <c r="A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</row>
    <row r="1308" spans="1:22" x14ac:dyDescent="0.2">
      <c r="A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</row>
    <row r="1309" spans="1:22" x14ac:dyDescent="0.2">
      <c r="A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</row>
    <row r="1310" spans="1:22" x14ac:dyDescent="0.2">
      <c r="A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</row>
    <row r="1311" spans="1:22" x14ac:dyDescent="0.2">
      <c r="A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</row>
    <row r="1312" spans="1:22" x14ac:dyDescent="0.2">
      <c r="A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</row>
    <row r="1313" spans="1:22" x14ac:dyDescent="0.2">
      <c r="A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</row>
    <row r="1314" spans="1:22" x14ac:dyDescent="0.2">
      <c r="A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</row>
    <row r="1315" spans="1:22" x14ac:dyDescent="0.2">
      <c r="A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</row>
    <row r="1316" spans="1:22" x14ac:dyDescent="0.2">
      <c r="A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</row>
    <row r="1317" spans="1:22" x14ac:dyDescent="0.2">
      <c r="A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</row>
    <row r="1318" spans="1:22" x14ac:dyDescent="0.2">
      <c r="A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</row>
    <row r="1319" spans="1:22" x14ac:dyDescent="0.2">
      <c r="A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</row>
    <row r="1320" spans="1:22" x14ac:dyDescent="0.2">
      <c r="A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</row>
    <row r="1321" spans="1:22" x14ac:dyDescent="0.2">
      <c r="A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</row>
    <row r="1322" spans="1:22" x14ac:dyDescent="0.2">
      <c r="A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</row>
    <row r="1323" spans="1:22" x14ac:dyDescent="0.2">
      <c r="A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</row>
    <row r="1324" spans="1:22" x14ac:dyDescent="0.2">
      <c r="A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</row>
    <row r="1325" spans="1:22" x14ac:dyDescent="0.2">
      <c r="A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</row>
    <row r="1326" spans="1:22" x14ac:dyDescent="0.2">
      <c r="A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</row>
    <row r="1327" spans="1:22" x14ac:dyDescent="0.2">
      <c r="A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</row>
    <row r="1328" spans="1:22" x14ac:dyDescent="0.2">
      <c r="A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</row>
    <row r="1329" spans="1:22" x14ac:dyDescent="0.2">
      <c r="A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</row>
    <row r="1330" spans="1:22" x14ac:dyDescent="0.2">
      <c r="A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</row>
    <row r="1331" spans="1:22" x14ac:dyDescent="0.2">
      <c r="A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</row>
    <row r="1332" spans="1:22" x14ac:dyDescent="0.2">
      <c r="A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</row>
    <row r="1333" spans="1:22" x14ac:dyDescent="0.2">
      <c r="A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</row>
    <row r="1334" spans="1:22" x14ac:dyDescent="0.2">
      <c r="A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</row>
    <row r="1335" spans="1:22" x14ac:dyDescent="0.2">
      <c r="A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</row>
    <row r="1336" spans="1:22" x14ac:dyDescent="0.2">
      <c r="A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</row>
    <row r="1337" spans="1:22" x14ac:dyDescent="0.2">
      <c r="A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</row>
    <row r="1338" spans="1:22" x14ac:dyDescent="0.2">
      <c r="A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</row>
    <row r="1339" spans="1:22" x14ac:dyDescent="0.2">
      <c r="A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</row>
    <row r="1340" spans="1:22" x14ac:dyDescent="0.2">
      <c r="A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</row>
    <row r="1341" spans="1:22" x14ac:dyDescent="0.2">
      <c r="A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</row>
    <row r="1342" spans="1:22" x14ac:dyDescent="0.2">
      <c r="A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</row>
    <row r="1343" spans="1:22" x14ac:dyDescent="0.2">
      <c r="A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</row>
    <row r="1344" spans="1:22" x14ac:dyDescent="0.2">
      <c r="A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</row>
    <row r="1345" spans="1:22" x14ac:dyDescent="0.2">
      <c r="A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</row>
    <row r="1346" spans="1:22" x14ac:dyDescent="0.2">
      <c r="A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</row>
    <row r="1347" spans="1:22" x14ac:dyDescent="0.2">
      <c r="A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</row>
    <row r="1348" spans="1:22" x14ac:dyDescent="0.2">
      <c r="A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</row>
    <row r="1349" spans="1:22" x14ac:dyDescent="0.2">
      <c r="A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</row>
    <row r="1350" spans="1:22" x14ac:dyDescent="0.2">
      <c r="A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</row>
    <row r="1351" spans="1:22" x14ac:dyDescent="0.2">
      <c r="A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</row>
    <row r="1352" spans="1:22" x14ac:dyDescent="0.2">
      <c r="A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</row>
    <row r="1353" spans="1:22" x14ac:dyDescent="0.2">
      <c r="A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</row>
    <row r="1354" spans="1:22" x14ac:dyDescent="0.2">
      <c r="A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</row>
    <row r="1355" spans="1:22" x14ac:dyDescent="0.2">
      <c r="A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</row>
    <row r="1356" spans="1:22" x14ac:dyDescent="0.2">
      <c r="A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</row>
    <row r="1357" spans="1:22" x14ac:dyDescent="0.2">
      <c r="A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</row>
    <row r="1358" spans="1:22" x14ac:dyDescent="0.2">
      <c r="A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</row>
    <row r="1359" spans="1:22" x14ac:dyDescent="0.2">
      <c r="A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</row>
    <row r="1360" spans="1:22" x14ac:dyDescent="0.2">
      <c r="A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</row>
    <row r="1361" spans="1:22" x14ac:dyDescent="0.2">
      <c r="A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</row>
    <row r="1362" spans="1:22" x14ac:dyDescent="0.2">
      <c r="A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</row>
    <row r="1363" spans="1:22" x14ac:dyDescent="0.2">
      <c r="A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</row>
    <row r="1364" spans="1:22" x14ac:dyDescent="0.2">
      <c r="A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</row>
    <row r="1365" spans="1:22" x14ac:dyDescent="0.2">
      <c r="A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</row>
    <row r="1366" spans="1:22" x14ac:dyDescent="0.2">
      <c r="A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</row>
    <row r="1367" spans="1:22" x14ac:dyDescent="0.2">
      <c r="A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</row>
    <row r="1368" spans="1:22" x14ac:dyDescent="0.2">
      <c r="A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</row>
    <row r="1369" spans="1:22" x14ac:dyDescent="0.2">
      <c r="A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</row>
    <row r="1370" spans="1:22" x14ac:dyDescent="0.2">
      <c r="A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</row>
    <row r="1371" spans="1:22" x14ac:dyDescent="0.2">
      <c r="A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</row>
    <row r="1372" spans="1:22" x14ac:dyDescent="0.2">
      <c r="A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</row>
    <row r="1373" spans="1:22" x14ac:dyDescent="0.2">
      <c r="A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</row>
    <row r="1374" spans="1:22" x14ac:dyDescent="0.2">
      <c r="A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</row>
    <row r="1375" spans="1:22" x14ac:dyDescent="0.2">
      <c r="A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</row>
    <row r="1376" spans="1:22" x14ac:dyDescent="0.2">
      <c r="A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</row>
    <row r="1377" spans="1:22" x14ac:dyDescent="0.2">
      <c r="A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</row>
    <row r="1378" spans="1:22" x14ac:dyDescent="0.2">
      <c r="A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</row>
    <row r="1379" spans="1:22" x14ac:dyDescent="0.2">
      <c r="A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</row>
    <row r="1380" spans="1:22" x14ac:dyDescent="0.2">
      <c r="A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</row>
    <row r="1381" spans="1:22" x14ac:dyDescent="0.2">
      <c r="A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</row>
    <row r="1382" spans="1:22" x14ac:dyDescent="0.2">
      <c r="A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</row>
    <row r="1383" spans="1:22" x14ac:dyDescent="0.2">
      <c r="A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</row>
    <row r="1384" spans="1:22" x14ac:dyDescent="0.2">
      <c r="A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</row>
    <row r="1385" spans="1:22" x14ac:dyDescent="0.2">
      <c r="A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</row>
    <row r="1386" spans="1:22" x14ac:dyDescent="0.2">
      <c r="A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</row>
    <row r="1387" spans="1:22" x14ac:dyDescent="0.2">
      <c r="A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</row>
    <row r="1388" spans="1:22" x14ac:dyDescent="0.2">
      <c r="A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</row>
    <row r="1389" spans="1:22" x14ac:dyDescent="0.2">
      <c r="A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</row>
    <row r="1390" spans="1:22" x14ac:dyDescent="0.2">
      <c r="A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</row>
    <row r="1391" spans="1:22" x14ac:dyDescent="0.2">
      <c r="A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</row>
    <row r="1392" spans="1:22" x14ac:dyDescent="0.2">
      <c r="A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</row>
    <row r="1393" spans="1:22" x14ac:dyDescent="0.2">
      <c r="A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</row>
    <row r="1394" spans="1:22" x14ac:dyDescent="0.2">
      <c r="A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</row>
    <row r="1395" spans="1:22" x14ac:dyDescent="0.2">
      <c r="A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</row>
    <row r="1396" spans="1:22" x14ac:dyDescent="0.2">
      <c r="A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</row>
    <row r="1397" spans="1:22" x14ac:dyDescent="0.2">
      <c r="A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</row>
    <row r="1398" spans="1:22" x14ac:dyDescent="0.2">
      <c r="A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</row>
    <row r="1399" spans="1:22" x14ac:dyDescent="0.2">
      <c r="A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</row>
    <row r="1400" spans="1:22" x14ac:dyDescent="0.2">
      <c r="A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</row>
    <row r="1401" spans="1:22" x14ac:dyDescent="0.2">
      <c r="A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</row>
    <row r="1402" spans="1:22" x14ac:dyDescent="0.2">
      <c r="A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</row>
    <row r="1403" spans="1:22" x14ac:dyDescent="0.2">
      <c r="A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</row>
    <row r="1404" spans="1:22" x14ac:dyDescent="0.2">
      <c r="A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</row>
    <row r="1405" spans="1:22" x14ac:dyDescent="0.2">
      <c r="A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</row>
    <row r="1406" spans="1:22" x14ac:dyDescent="0.2">
      <c r="A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</row>
    <row r="1407" spans="1:22" x14ac:dyDescent="0.2">
      <c r="A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</row>
    <row r="1408" spans="1:22" x14ac:dyDescent="0.2">
      <c r="A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</row>
    <row r="1409" spans="1:22" x14ac:dyDescent="0.2">
      <c r="A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</row>
    <row r="1410" spans="1:22" x14ac:dyDescent="0.2">
      <c r="A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</row>
    <row r="1411" spans="1:22" x14ac:dyDescent="0.2">
      <c r="A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</row>
    <row r="1412" spans="1:22" x14ac:dyDescent="0.2">
      <c r="A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</row>
    <row r="1413" spans="1:22" x14ac:dyDescent="0.2">
      <c r="A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</row>
    <row r="1414" spans="1:22" x14ac:dyDescent="0.2">
      <c r="A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</row>
    <row r="1415" spans="1:22" x14ac:dyDescent="0.2">
      <c r="A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</row>
    <row r="1416" spans="1:22" x14ac:dyDescent="0.2">
      <c r="A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</row>
    <row r="1417" spans="1:22" x14ac:dyDescent="0.2">
      <c r="A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</row>
    <row r="1418" spans="1:22" x14ac:dyDescent="0.2">
      <c r="A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</row>
    <row r="1419" spans="1:22" x14ac:dyDescent="0.2">
      <c r="A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</row>
    <row r="1420" spans="1:22" x14ac:dyDescent="0.2">
      <c r="A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</row>
    <row r="1421" spans="1:22" x14ac:dyDescent="0.2">
      <c r="A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</row>
    <row r="1422" spans="1:22" x14ac:dyDescent="0.2">
      <c r="A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</row>
    <row r="1423" spans="1:22" x14ac:dyDescent="0.2">
      <c r="A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1:22" x14ac:dyDescent="0.2">
      <c r="A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1:22" x14ac:dyDescent="0.2">
      <c r="A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1:22" x14ac:dyDescent="0.2">
      <c r="A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1:22" x14ac:dyDescent="0.2">
      <c r="A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1:22" x14ac:dyDescent="0.2">
      <c r="A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1:22" x14ac:dyDescent="0.2">
      <c r="A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1:22" x14ac:dyDescent="0.2">
      <c r="A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1:22" x14ac:dyDescent="0.2">
      <c r="A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1:22" x14ac:dyDescent="0.2">
      <c r="A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1:22" x14ac:dyDescent="0.2">
      <c r="A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1:22" x14ac:dyDescent="0.2">
      <c r="A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1:22" x14ac:dyDescent="0.2">
      <c r="A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1:22" x14ac:dyDescent="0.2">
      <c r="A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1:22" x14ac:dyDescent="0.2">
      <c r="A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1:22" x14ac:dyDescent="0.2">
      <c r="A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1:22" x14ac:dyDescent="0.2">
      <c r="A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1:22" x14ac:dyDescent="0.2">
      <c r="A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1:22" x14ac:dyDescent="0.2">
      <c r="A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1:22" x14ac:dyDescent="0.2">
      <c r="A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1:22" x14ac:dyDescent="0.2">
      <c r="A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1:22" x14ac:dyDescent="0.2">
      <c r="A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1:22" x14ac:dyDescent="0.2">
      <c r="A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1:22" x14ac:dyDescent="0.2">
      <c r="A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1:22" x14ac:dyDescent="0.2">
      <c r="A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1:22" x14ac:dyDescent="0.2">
      <c r="A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1:22" x14ac:dyDescent="0.2">
      <c r="A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1:22" x14ac:dyDescent="0.2">
      <c r="A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1:22" x14ac:dyDescent="0.2">
      <c r="A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1:22" x14ac:dyDescent="0.2">
      <c r="A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1:22" x14ac:dyDescent="0.2">
      <c r="A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1:22" x14ac:dyDescent="0.2">
      <c r="A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1:22" x14ac:dyDescent="0.2">
      <c r="A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1:22" x14ac:dyDescent="0.2">
      <c r="A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1:22" x14ac:dyDescent="0.2">
      <c r="A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1:22" x14ac:dyDescent="0.2">
      <c r="A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1:22" x14ac:dyDescent="0.2">
      <c r="A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1:22" x14ac:dyDescent="0.2">
      <c r="A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1:22" x14ac:dyDescent="0.2">
      <c r="A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1:22" x14ac:dyDescent="0.2">
      <c r="A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1:22" x14ac:dyDescent="0.2">
      <c r="A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1:22" x14ac:dyDescent="0.2">
      <c r="A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1:22" x14ac:dyDescent="0.2">
      <c r="A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1:22" x14ac:dyDescent="0.2">
      <c r="A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1:22" x14ac:dyDescent="0.2">
      <c r="A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1:22" x14ac:dyDescent="0.2">
      <c r="A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1:22" x14ac:dyDescent="0.2">
      <c r="A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1:22" x14ac:dyDescent="0.2">
      <c r="A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1:22" x14ac:dyDescent="0.2">
      <c r="A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1:22" x14ac:dyDescent="0.2">
      <c r="A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1:22" x14ac:dyDescent="0.2">
      <c r="A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1:22" x14ac:dyDescent="0.2">
      <c r="A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1:22" x14ac:dyDescent="0.2">
      <c r="A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1:22" x14ac:dyDescent="0.2">
      <c r="A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1:22" x14ac:dyDescent="0.2">
      <c r="A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1:22" x14ac:dyDescent="0.2">
      <c r="A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1:22" x14ac:dyDescent="0.2">
      <c r="A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1:22" x14ac:dyDescent="0.2">
      <c r="A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1:22" x14ac:dyDescent="0.2">
      <c r="A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  <row r="1482" spans="1:22" x14ac:dyDescent="0.2">
      <c r="A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</row>
    <row r="1483" spans="1:22" x14ac:dyDescent="0.2">
      <c r="A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</row>
    <row r="1484" spans="1:22" x14ac:dyDescent="0.2">
      <c r="A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</row>
    <row r="1485" spans="1:22" x14ac:dyDescent="0.2">
      <c r="A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</row>
    <row r="1486" spans="1:22" x14ac:dyDescent="0.2">
      <c r="A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</row>
    <row r="1487" spans="1:22" x14ac:dyDescent="0.2">
      <c r="A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</row>
    <row r="1488" spans="1:22" x14ac:dyDescent="0.2">
      <c r="A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</row>
    <row r="1489" spans="1:22" x14ac:dyDescent="0.2">
      <c r="A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</row>
    <row r="1490" spans="1:22" x14ac:dyDescent="0.2">
      <c r="A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</row>
    <row r="1491" spans="1:22" x14ac:dyDescent="0.2">
      <c r="A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</row>
    <row r="1492" spans="1:22" x14ac:dyDescent="0.2">
      <c r="A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</row>
    <row r="1493" spans="1:22" x14ac:dyDescent="0.2">
      <c r="A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</row>
    <row r="1494" spans="1:22" x14ac:dyDescent="0.2">
      <c r="A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</row>
    <row r="1495" spans="1:22" x14ac:dyDescent="0.2">
      <c r="A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</row>
    <row r="1496" spans="1:22" x14ac:dyDescent="0.2">
      <c r="A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</row>
    <row r="1497" spans="1:22" x14ac:dyDescent="0.2">
      <c r="A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</row>
    <row r="1498" spans="1:22" x14ac:dyDescent="0.2">
      <c r="A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</row>
    <row r="1499" spans="1:22" x14ac:dyDescent="0.2">
      <c r="A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</row>
    <row r="1500" spans="1:22" x14ac:dyDescent="0.2">
      <c r="A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</row>
    <row r="1501" spans="1:22" x14ac:dyDescent="0.2">
      <c r="A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</row>
    <row r="1502" spans="1:22" x14ac:dyDescent="0.2">
      <c r="A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</row>
    <row r="1503" spans="1:22" x14ac:dyDescent="0.2">
      <c r="A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</row>
    <row r="1504" spans="1:22" x14ac:dyDescent="0.2">
      <c r="A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</row>
    <row r="1505" spans="1:22" x14ac:dyDescent="0.2">
      <c r="A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</row>
    <row r="1506" spans="1:22" x14ac:dyDescent="0.2">
      <c r="A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</row>
    <row r="1507" spans="1:22" x14ac:dyDescent="0.2">
      <c r="A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</row>
    <row r="1508" spans="1:22" x14ac:dyDescent="0.2">
      <c r="A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</row>
    <row r="1509" spans="1:22" x14ac:dyDescent="0.2">
      <c r="A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</row>
    <row r="1510" spans="1:22" x14ac:dyDescent="0.2">
      <c r="A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</row>
    <row r="1511" spans="1:22" x14ac:dyDescent="0.2">
      <c r="A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</row>
    <row r="1512" spans="1:22" x14ac:dyDescent="0.2">
      <c r="A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</row>
    <row r="1513" spans="1:22" x14ac:dyDescent="0.2">
      <c r="A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</row>
    <row r="1514" spans="1:22" x14ac:dyDescent="0.2">
      <c r="A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</row>
    <row r="1515" spans="1:22" x14ac:dyDescent="0.2">
      <c r="A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</row>
    <row r="1516" spans="1:22" x14ac:dyDescent="0.2">
      <c r="A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</row>
    <row r="1517" spans="1:22" x14ac:dyDescent="0.2">
      <c r="A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</row>
    <row r="1518" spans="1:22" x14ac:dyDescent="0.2">
      <c r="A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</row>
    <row r="1519" spans="1:22" x14ac:dyDescent="0.2">
      <c r="A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</row>
    <row r="1520" spans="1:22" x14ac:dyDescent="0.2">
      <c r="A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</row>
    <row r="1521" spans="1:22" x14ac:dyDescent="0.2">
      <c r="A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</row>
    <row r="1522" spans="1:22" x14ac:dyDescent="0.2">
      <c r="A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</row>
    <row r="1523" spans="1:22" x14ac:dyDescent="0.2">
      <c r="A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</row>
    <row r="1524" spans="1:22" x14ac:dyDescent="0.2">
      <c r="A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</row>
    <row r="1525" spans="1:22" x14ac:dyDescent="0.2">
      <c r="A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</row>
    <row r="1526" spans="1:22" x14ac:dyDescent="0.2">
      <c r="A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</row>
    <row r="1527" spans="1:22" x14ac:dyDescent="0.2">
      <c r="A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</row>
    <row r="1528" spans="1:22" x14ac:dyDescent="0.2">
      <c r="A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</row>
    <row r="1529" spans="1:22" x14ac:dyDescent="0.2">
      <c r="A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</row>
    <row r="1530" spans="1:22" x14ac:dyDescent="0.2">
      <c r="A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</row>
    <row r="1531" spans="1:22" x14ac:dyDescent="0.2">
      <c r="A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</row>
    <row r="1532" spans="1:22" x14ac:dyDescent="0.2">
      <c r="A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</row>
    <row r="1533" spans="1:22" x14ac:dyDescent="0.2">
      <c r="A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</row>
    <row r="1534" spans="1:22" x14ac:dyDescent="0.2">
      <c r="A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</row>
    <row r="1535" spans="1:22" x14ac:dyDescent="0.2">
      <c r="A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</row>
    <row r="1536" spans="1:22" x14ac:dyDescent="0.2">
      <c r="A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</row>
    <row r="1537" spans="1:22" x14ac:dyDescent="0.2">
      <c r="A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</row>
    <row r="1538" spans="1:22" x14ac:dyDescent="0.2">
      <c r="A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</row>
    <row r="1539" spans="1:22" x14ac:dyDescent="0.2">
      <c r="A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</row>
    <row r="1540" spans="1:22" x14ac:dyDescent="0.2">
      <c r="A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</row>
    <row r="1541" spans="1:22" x14ac:dyDescent="0.2">
      <c r="A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</row>
    <row r="1542" spans="1:22" x14ac:dyDescent="0.2">
      <c r="A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</row>
    <row r="1543" spans="1:22" x14ac:dyDescent="0.2">
      <c r="A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</row>
    <row r="1544" spans="1:22" x14ac:dyDescent="0.2">
      <c r="A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</row>
    <row r="1545" spans="1:22" x14ac:dyDescent="0.2">
      <c r="A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</row>
    <row r="1546" spans="1:22" x14ac:dyDescent="0.2">
      <c r="A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</row>
    <row r="1547" spans="1:22" x14ac:dyDescent="0.2">
      <c r="A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</row>
    <row r="1548" spans="1:22" x14ac:dyDescent="0.2">
      <c r="A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</row>
    <row r="1549" spans="1:22" x14ac:dyDescent="0.2">
      <c r="A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</row>
    <row r="1550" spans="1:22" x14ac:dyDescent="0.2">
      <c r="A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</row>
    <row r="1551" spans="1:22" x14ac:dyDescent="0.2">
      <c r="A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</row>
    <row r="1552" spans="1:22" x14ac:dyDescent="0.2">
      <c r="A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</row>
    <row r="1553" spans="1:22" x14ac:dyDescent="0.2">
      <c r="A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</row>
    <row r="1554" spans="1:22" x14ac:dyDescent="0.2">
      <c r="A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</row>
    <row r="1555" spans="1:22" x14ac:dyDescent="0.2">
      <c r="A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</row>
    <row r="1556" spans="1:22" x14ac:dyDescent="0.2">
      <c r="A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</row>
    <row r="1557" spans="1:22" x14ac:dyDescent="0.2">
      <c r="A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</row>
    <row r="1558" spans="1:22" x14ac:dyDescent="0.2">
      <c r="A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</row>
    <row r="1559" spans="1:22" x14ac:dyDescent="0.2">
      <c r="A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</row>
    <row r="1560" spans="1:22" x14ac:dyDescent="0.2">
      <c r="A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</row>
    <row r="1561" spans="1:22" x14ac:dyDescent="0.2">
      <c r="A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</row>
    <row r="1562" spans="1:22" x14ac:dyDescent="0.2">
      <c r="A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</row>
    <row r="1563" spans="1:22" x14ac:dyDescent="0.2">
      <c r="A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</row>
    <row r="1564" spans="1:22" x14ac:dyDescent="0.2">
      <c r="A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</row>
    <row r="1565" spans="1:22" x14ac:dyDescent="0.2">
      <c r="A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</row>
    <row r="1566" spans="1:22" x14ac:dyDescent="0.2">
      <c r="A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</row>
    <row r="1567" spans="1:22" x14ac:dyDescent="0.2">
      <c r="A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</row>
    <row r="1568" spans="1:22" x14ac:dyDescent="0.2">
      <c r="A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</row>
    <row r="1569" spans="1:22" x14ac:dyDescent="0.2">
      <c r="A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</row>
    <row r="1570" spans="1:22" x14ac:dyDescent="0.2">
      <c r="A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</row>
    <row r="1571" spans="1:22" x14ac:dyDescent="0.2">
      <c r="A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</row>
    <row r="1572" spans="1:22" x14ac:dyDescent="0.2">
      <c r="A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</row>
    <row r="1573" spans="1:22" x14ac:dyDescent="0.2">
      <c r="A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</row>
    <row r="1574" spans="1:22" x14ac:dyDescent="0.2">
      <c r="A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</row>
    <row r="1575" spans="1:22" x14ac:dyDescent="0.2">
      <c r="A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</row>
    <row r="1576" spans="1:22" x14ac:dyDescent="0.2">
      <c r="A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</row>
    <row r="1577" spans="1:22" x14ac:dyDescent="0.2">
      <c r="A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</row>
    <row r="1578" spans="1:22" x14ac:dyDescent="0.2">
      <c r="A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</row>
    <row r="1579" spans="1:22" x14ac:dyDescent="0.2">
      <c r="A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</row>
    <row r="1580" spans="1:22" x14ac:dyDescent="0.2">
      <c r="A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</row>
    <row r="1581" spans="1:22" x14ac:dyDescent="0.2">
      <c r="A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</row>
    <row r="1582" spans="1:22" x14ac:dyDescent="0.2">
      <c r="A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</row>
    <row r="1583" spans="1:22" x14ac:dyDescent="0.2">
      <c r="A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</row>
    <row r="1584" spans="1:22" x14ac:dyDescent="0.2">
      <c r="A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</row>
    <row r="1585" spans="1:22" x14ac:dyDescent="0.2">
      <c r="A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</row>
    <row r="1586" spans="1:22" x14ac:dyDescent="0.2">
      <c r="A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</row>
    <row r="1587" spans="1:22" x14ac:dyDescent="0.2">
      <c r="A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</row>
    <row r="1588" spans="1:22" x14ac:dyDescent="0.2">
      <c r="A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</row>
    <row r="1589" spans="1:22" x14ac:dyDescent="0.2">
      <c r="A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</row>
    <row r="1590" spans="1:22" x14ac:dyDescent="0.2">
      <c r="A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</row>
    <row r="1591" spans="1:22" x14ac:dyDescent="0.2">
      <c r="A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</row>
    <row r="1592" spans="1:22" x14ac:dyDescent="0.2">
      <c r="A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</row>
    <row r="1593" spans="1:22" x14ac:dyDescent="0.2">
      <c r="A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</row>
    <row r="1594" spans="1:22" x14ac:dyDescent="0.2">
      <c r="A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</row>
    <row r="1595" spans="1:22" x14ac:dyDescent="0.2">
      <c r="A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</row>
    <row r="1596" spans="1:22" x14ac:dyDescent="0.2">
      <c r="A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</row>
    <row r="1597" spans="1:22" x14ac:dyDescent="0.2">
      <c r="A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</row>
    <row r="1598" spans="1:22" x14ac:dyDescent="0.2">
      <c r="A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</row>
    <row r="1599" spans="1:22" x14ac:dyDescent="0.2">
      <c r="A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</row>
    <row r="1600" spans="1:22" x14ac:dyDescent="0.2">
      <c r="A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</row>
    <row r="1601" spans="1:22" x14ac:dyDescent="0.2">
      <c r="A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</row>
    <row r="1602" spans="1:22" x14ac:dyDescent="0.2">
      <c r="A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</row>
    <row r="1603" spans="1:22" x14ac:dyDescent="0.2">
      <c r="A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</row>
    <row r="1604" spans="1:22" x14ac:dyDescent="0.2">
      <c r="A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</row>
    <row r="1605" spans="1:22" x14ac:dyDescent="0.2">
      <c r="A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</row>
    <row r="1606" spans="1:22" x14ac:dyDescent="0.2">
      <c r="A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</row>
    <row r="1607" spans="1:22" x14ac:dyDescent="0.2">
      <c r="A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</row>
    <row r="1608" spans="1:22" x14ac:dyDescent="0.2">
      <c r="A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</row>
    <row r="1609" spans="1:22" x14ac:dyDescent="0.2">
      <c r="A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</row>
    <row r="1610" spans="1:22" x14ac:dyDescent="0.2">
      <c r="A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</row>
    <row r="1611" spans="1:22" x14ac:dyDescent="0.2">
      <c r="A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</row>
    <row r="1612" spans="1:22" x14ac:dyDescent="0.2">
      <c r="A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</row>
    <row r="1613" spans="1:22" x14ac:dyDescent="0.2">
      <c r="A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</row>
    <row r="1614" spans="1:22" x14ac:dyDescent="0.2">
      <c r="A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</row>
    <row r="1615" spans="1:22" x14ac:dyDescent="0.2">
      <c r="A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</row>
    <row r="1616" spans="1:22" x14ac:dyDescent="0.2">
      <c r="A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</row>
    <row r="1617" spans="1:22" x14ac:dyDescent="0.2">
      <c r="A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</row>
    <row r="1618" spans="1:22" x14ac:dyDescent="0.2">
      <c r="A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</row>
    <row r="1619" spans="1:22" x14ac:dyDescent="0.2">
      <c r="A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</row>
    <row r="1620" spans="1:22" x14ac:dyDescent="0.2">
      <c r="A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</row>
    <row r="1621" spans="1:22" x14ac:dyDescent="0.2">
      <c r="A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</row>
    <row r="1622" spans="1:22" x14ac:dyDescent="0.2">
      <c r="A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</row>
    <row r="1623" spans="1:22" x14ac:dyDescent="0.2">
      <c r="A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</row>
    <row r="1624" spans="1:22" x14ac:dyDescent="0.2">
      <c r="A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</row>
    <row r="1625" spans="1:22" x14ac:dyDescent="0.2">
      <c r="A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</row>
    <row r="1626" spans="1:22" x14ac:dyDescent="0.2">
      <c r="A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</row>
    <row r="1627" spans="1:22" x14ac:dyDescent="0.2">
      <c r="A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</row>
    <row r="1628" spans="1:22" x14ac:dyDescent="0.2">
      <c r="A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</row>
    <row r="1629" spans="1:22" x14ac:dyDescent="0.2">
      <c r="A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</row>
    <row r="1630" spans="1:22" x14ac:dyDescent="0.2">
      <c r="A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</row>
    <row r="1631" spans="1:22" x14ac:dyDescent="0.2">
      <c r="A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</row>
    <row r="1632" spans="1:22" x14ac:dyDescent="0.2">
      <c r="A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</row>
    <row r="1633" spans="1:22" x14ac:dyDescent="0.2">
      <c r="A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</row>
    <row r="1634" spans="1:22" x14ac:dyDescent="0.2">
      <c r="A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</row>
    <row r="1635" spans="1:22" x14ac:dyDescent="0.2">
      <c r="A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</row>
    <row r="1636" spans="1:22" x14ac:dyDescent="0.2">
      <c r="A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</row>
    <row r="1637" spans="1:22" x14ac:dyDescent="0.2">
      <c r="A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</row>
    <row r="1638" spans="1:22" x14ac:dyDescent="0.2">
      <c r="A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</row>
    <row r="1639" spans="1:22" x14ac:dyDescent="0.2">
      <c r="A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</row>
    <row r="1640" spans="1:22" x14ac:dyDescent="0.2">
      <c r="A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</row>
    <row r="1641" spans="1:22" x14ac:dyDescent="0.2">
      <c r="A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</row>
    <row r="1642" spans="1:22" x14ac:dyDescent="0.2">
      <c r="A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</row>
    <row r="1643" spans="1:22" x14ac:dyDescent="0.2">
      <c r="A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</row>
    <row r="1644" spans="1:22" x14ac:dyDescent="0.2">
      <c r="A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</row>
    <row r="1645" spans="1:22" x14ac:dyDescent="0.2">
      <c r="A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</row>
    <row r="1646" spans="1:22" x14ac:dyDescent="0.2">
      <c r="A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</row>
    <row r="1647" spans="1:22" x14ac:dyDescent="0.2">
      <c r="A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</row>
    <row r="1648" spans="1:22" x14ac:dyDescent="0.2">
      <c r="A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</row>
    <row r="1649" spans="1:22" x14ac:dyDescent="0.2">
      <c r="A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</row>
    <row r="1650" spans="1:22" x14ac:dyDescent="0.2">
      <c r="A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</row>
    <row r="1651" spans="1:22" x14ac:dyDescent="0.2">
      <c r="A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</row>
    <row r="1652" spans="1:22" x14ac:dyDescent="0.2">
      <c r="A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</row>
    <row r="1653" spans="1:22" x14ac:dyDescent="0.2">
      <c r="A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</row>
    <row r="1654" spans="1:22" x14ac:dyDescent="0.2">
      <c r="A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</row>
    <row r="1655" spans="1:22" x14ac:dyDescent="0.2">
      <c r="A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</row>
    <row r="1656" spans="1:22" x14ac:dyDescent="0.2">
      <c r="A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</row>
    <row r="1657" spans="1:22" x14ac:dyDescent="0.2">
      <c r="A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</row>
    <row r="1658" spans="1:22" x14ac:dyDescent="0.2">
      <c r="A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</row>
    <row r="1659" spans="1:22" x14ac:dyDescent="0.2">
      <c r="A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</row>
    <row r="1660" spans="1:22" x14ac:dyDescent="0.2">
      <c r="A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</row>
    <row r="1661" spans="1:22" x14ac:dyDescent="0.2">
      <c r="A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</row>
    <row r="1662" spans="1:22" x14ac:dyDescent="0.2">
      <c r="A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</row>
    <row r="1663" spans="1:22" x14ac:dyDescent="0.2">
      <c r="A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</row>
    <row r="1664" spans="1:22" x14ac:dyDescent="0.2">
      <c r="A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</row>
    <row r="1665" spans="1:22" x14ac:dyDescent="0.2">
      <c r="A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</row>
    <row r="1666" spans="1:22" x14ac:dyDescent="0.2">
      <c r="A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</row>
    <row r="1667" spans="1:22" x14ac:dyDescent="0.2">
      <c r="A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</row>
    <row r="1668" spans="1:22" x14ac:dyDescent="0.2">
      <c r="A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</row>
    <row r="1669" spans="1:22" x14ac:dyDescent="0.2">
      <c r="A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</row>
    <row r="1670" spans="1:22" x14ac:dyDescent="0.2">
      <c r="A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</row>
    <row r="1671" spans="1:22" x14ac:dyDescent="0.2">
      <c r="A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</row>
    <row r="1672" spans="1:22" x14ac:dyDescent="0.2">
      <c r="A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</row>
    <row r="1673" spans="1:22" x14ac:dyDescent="0.2">
      <c r="A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</row>
    <row r="1674" spans="1:22" x14ac:dyDescent="0.2">
      <c r="A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</row>
    <row r="1675" spans="1:22" x14ac:dyDescent="0.2">
      <c r="A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</row>
    <row r="1676" spans="1:22" x14ac:dyDescent="0.2">
      <c r="A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</row>
    <row r="1677" spans="1:22" x14ac:dyDescent="0.2">
      <c r="A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</row>
    <row r="1678" spans="1:22" x14ac:dyDescent="0.2">
      <c r="A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</row>
    <row r="1679" spans="1:22" x14ac:dyDescent="0.2">
      <c r="A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</row>
    <row r="1680" spans="1:22" x14ac:dyDescent="0.2">
      <c r="A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</row>
    <row r="1681" spans="1:22" x14ac:dyDescent="0.2">
      <c r="A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</row>
    <row r="1682" spans="1:22" x14ac:dyDescent="0.2">
      <c r="A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</row>
    <row r="1683" spans="1:22" x14ac:dyDescent="0.2">
      <c r="A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</row>
    <row r="1684" spans="1:22" x14ac:dyDescent="0.2">
      <c r="A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</row>
    <row r="1685" spans="1:22" x14ac:dyDescent="0.2">
      <c r="A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</row>
    <row r="1686" spans="1:22" x14ac:dyDescent="0.2">
      <c r="A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</row>
    <row r="1687" spans="1:22" x14ac:dyDescent="0.2">
      <c r="A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</row>
    <row r="1688" spans="1:22" x14ac:dyDescent="0.2">
      <c r="A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</row>
    <row r="1689" spans="1:22" x14ac:dyDescent="0.2">
      <c r="A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</row>
    <row r="1690" spans="1:22" x14ac:dyDescent="0.2">
      <c r="A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</row>
    <row r="1691" spans="1:22" x14ac:dyDescent="0.2">
      <c r="A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</row>
    <row r="1692" spans="1:22" x14ac:dyDescent="0.2">
      <c r="A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</row>
    <row r="1693" spans="1:22" x14ac:dyDescent="0.2">
      <c r="A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</row>
    <row r="1694" spans="1:22" x14ac:dyDescent="0.2">
      <c r="A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</row>
    <row r="1695" spans="1:22" x14ac:dyDescent="0.2">
      <c r="A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</row>
    <row r="1696" spans="1:22" x14ac:dyDescent="0.2">
      <c r="A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</row>
    <row r="1697" spans="1:22" x14ac:dyDescent="0.2">
      <c r="A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</row>
    <row r="1698" spans="1:22" x14ac:dyDescent="0.2">
      <c r="A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</row>
    <row r="1699" spans="1:22" x14ac:dyDescent="0.2">
      <c r="A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</row>
    <row r="1700" spans="1:22" x14ac:dyDescent="0.2">
      <c r="A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</row>
    <row r="1701" spans="1:22" x14ac:dyDescent="0.2">
      <c r="A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</row>
    <row r="1702" spans="1:22" x14ac:dyDescent="0.2">
      <c r="A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</row>
    <row r="1703" spans="1:22" x14ac:dyDescent="0.2">
      <c r="A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</row>
    <row r="1704" spans="1:22" x14ac:dyDescent="0.2">
      <c r="A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</row>
    <row r="1705" spans="1:22" x14ac:dyDescent="0.2">
      <c r="A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</row>
    <row r="1706" spans="1:22" x14ac:dyDescent="0.2">
      <c r="A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</row>
    <row r="1707" spans="1:22" x14ac:dyDescent="0.2">
      <c r="A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</row>
    <row r="1708" spans="1:22" x14ac:dyDescent="0.2">
      <c r="A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</row>
    <row r="1709" spans="1:22" x14ac:dyDescent="0.2">
      <c r="A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</row>
    <row r="1710" spans="1:22" x14ac:dyDescent="0.2">
      <c r="A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</row>
    <row r="1711" spans="1:22" x14ac:dyDescent="0.2">
      <c r="A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</row>
    <row r="1712" spans="1:22" x14ac:dyDescent="0.2">
      <c r="A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</row>
    <row r="1713" spans="1:22" x14ac:dyDescent="0.2">
      <c r="A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</row>
    <row r="1714" spans="1:22" x14ac:dyDescent="0.2">
      <c r="A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</row>
  </sheetData>
  <mergeCells count="15">
    <mergeCell ref="A54:G54"/>
    <mergeCell ref="B6:V6"/>
    <mergeCell ref="B8:V8"/>
    <mergeCell ref="B23:V23"/>
    <mergeCell ref="B38:V3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ageMargins left="0.7" right="0.7" top="0.75" bottom="0.75" header="0.3" footer="0.3"/>
  <pageSetup paperSize="2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Final Table</vt:lpstr>
      <vt:lpstr>Chart1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dcterms:created xsi:type="dcterms:W3CDTF">2012-05-04T13:34:46Z</dcterms:created>
  <dcterms:modified xsi:type="dcterms:W3CDTF">2019-08-09T14:54:54Z</dcterms:modified>
</cp:coreProperties>
</file>