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3. Academic Staff\"/>
    </mc:Choice>
  </mc:AlternateContent>
  <bookViews>
    <workbookView xWindow="720" yWindow="360" windowWidth="27555" windowHeight="11790"/>
  </bookViews>
  <sheets>
    <sheet name="Table" sheetId="1" r:id="rId1"/>
    <sheet name="Source" sheetId="5" r:id="rId2"/>
  </sheets>
  <calcPr calcId="162913" concurrentCalc="0"/>
  <fileRecoveryPr repairLoad="1"/>
</workbook>
</file>

<file path=xl/calcChain.xml><?xml version="1.0" encoding="utf-8"?>
<calcChain xmlns="http://schemas.openxmlformats.org/spreadsheetml/2006/main">
  <c r="N27" i="5" l="1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7" i="5"/>
  <c r="M7" i="5"/>
  <c r="L7" i="5"/>
  <c r="N6" i="5"/>
  <c r="M6" i="5"/>
  <c r="L6" i="5"/>
  <c r="N5" i="5"/>
  <c r="M5" i="5"/>
  <c r="L5" i="5"/>
  <c r="N4" i="5"/>
  <c r="M4" i="5"/>
  <c r="L4" i="5"/>
  <c r="N3" i="5"/>
  <c r="M3" i="5"/>
  <c r="L3" i="5"/>
  <c r="G25" i="5"/>
  <c r="F25" i="5"/>
  <c r="E25" i="5"/>
  <c r="G24" i="5"/>
  <c r="F24" i="5"/>
  <c r="E24" i="5"/>
  <c r="G23" i="5"/>
  <c r="F23" i="5"/>
  <c r="E23" i="5"/>
  <c r="G22" i="5"/>
  <c r="F22" i="5"/>
  <c r="E22" i="5"/>
  <c r="G21" i="5"/>
  <c r="F21" i="5"/>
  <c r="E21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G4" i="5"/>
  <c r="F4" i="5"/>
  <c r="E4" i="5"/>
  <c r="G3" i="5"/>
  <c r="F3" i="5"/>
  <c r="E3" i="5"/>
  <c r="N29" i="5"/>
  <c r="M29" i="5"/>
  <c r="L29" i="5"/>
  <c r="G29" i="5"/>
  <c r="F29" i="5"/>
  <c r="E29" i="5"/>
</calcChain>
</file>

<file path=xl/comments1.xml><?xml version="1.0" encoding="utf-8"?>
<comments xmlns="http://schemas.openxmlformats.org/spreadsheetml/2006/main">
  <authors>
    <author>John Hollingsworth</author>
  </authors>
  <commentList>
    <comment ref="I22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This is most probably because these are mainly college instructors in the North, where the cost of living is far higher than down south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This is most probably because these are mainly college instructors in the North, where the cost of living is far higher than down south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This is most probably because these are mainly college instructors in the North, where the cost of living is far higher than down south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Non-VM population. Given the small overall count and weight of the Aboriginal population, this average is essentially representative of the non-Aboriginal, non-VM population</t>
        </r>
      </text>
    </comment>
  </commentList>
</comments>
</file>

<file path=xl/sharedStrings.xml><?xml version="1.0" encoding="utf-8"?>
<sst xmlns="http://schemas.openxmlformats.org/spreadsheetml/2006/main" count="135" uniqueCount="73">
  <si>
    <t>Citizenship (3): Total - Citizenship</t>
  </si>
  <si>
    <t>Total - Visible minority</t>
  </si>
  <si>
    <t xml:space="preserve">  Total visible minority population</t>
  </si>
  <si>
    <t xml:space="preserve">    South Asian</t>
  </si>
  <si>
    <t xml:space="preserve">    Chinese</t>
  </si>
  <si>
    <t xml:space="preserve">    Black</t>
  </si>
  <si>
    <t xml:space="preserve">    Filipino</t>
  </si>
  <si>
    <t xml:space="preserve">    Latin American</t>
  </si>
  <si>
    <t xml:space="preserve">    Arab</t>
  </si>
  <si>
    <t xml:space="preserve">    Southeast Asian</t>
  </si>
  <si>
    <t xml:space="preserve">    West Asian</t>
  </si>
  <si>
    <t xml:space="preserve">    Korean</t>
  </si>
  <si>
    <t xml:space="preserve">    Japanese</t>
  </si>
  <si>
    <t xml:space="preserve">    Visible minority, n.i.e.</t>
  </si>
  <si>
    <t xml:space="preserve">    Multiple visible minorities</t>
  </si>
  <si>
    <t xml:space="preserve">  Not a visible minority</t>
  </si>
  <si>
    <t>Total - Aboriginal identity</t>
  </si>
  <si>
    <t xml:space="preserve">  Aboriginal identity</t>
  </si>
  <si>
    <t xml:space="preserve">    Single Aboriginal responses</t>
  </si>
  <si>
    <t xml:space="preserve">      First Nations (North American Indian)</t>
  </si>
  <si>
    <t xml:space="preserve">      Métis</t>
  </si>
  <si>
    <t xml:space="preserve">      Inuk (Inuit)</t>
  </si>
  <si>
    <t xml:space="preserve">    Multiple Aboriginal responses</t>
  </si>
  <si>
    <t xml:space="preserve">    Aboriginal responses not included elsewhere </t>
  </si>
  <si>
    <t xml:space="preserve">  Non-Aboriginal identity</t>
  </si>
  <si>
    <t>Total - Sex</t>
  </si>
  <si>
    <t xml:space="preserve">  Male</t>
  </si>
  <si>
    <t xml:space="preserve">  Female</t>
  </si>
  <si>
    <t>--</t>
  </si>
  <si>
    <t>Immigrant statu: Total - Immigrant status and period of immigration</t>
  </si>
  <si>
    <t>Geography: Canada 20000 (  5.1%)</t>
  </si>
  <si>
    <t>Highest certifi: Total - Highest certificate, diploma or degree</t>
  </si>
  <si>
    <t>Labour force ac:     Employed</t>
  </si>
  <si>
    <t>Employment inco:   Average employment income $</t>
  </si>
  <si>
    <t>Occupation NOC:   4011 University professors and lecturers</t>
  </si>
  <si>
    <t>Occupation NOC:   4021 College and other vocational instructors</t>
  </si>
  <si>
    <t>Total</t>
  </si>
  <si>
    <t>Male</t>
  </si>
  <si>
    <t xml:space="preserve"> Female</t>
  </si>
  <si>
    <t>Female</t>
  </si>
  <si>
    <t>Group</t>
  </si>
  <si>
    <t>4011 University professors and lecturers</t>
  </si>
  <si>
    <t>4021 College and other vocational instructors</t>
  </si>
  <si>
    <t>Average Earnings of Racialized and Aboriginal University Teachers and College Instructors by Sex, 2015</t>
  </si>
  <si>
    <t>+/-% Average Earnings /</t>
  </si>
  <si>
    <t xml:space="preserve">+/-% Average Earnings / </t>
  </si>
  <si>
    <t>Traitement moyen du personnel enseignant dans les universités et les collèges, selon le genre, 2015</t>
  </si>
  <si>
    <t xml:space="preserve">   </t>
  </si>
  <si>
    <t xml:space="preserve">     </t>
  </si>
  <si>
    <t xml:space="preserve">Statistics Canada, 2016 Census, custom tabulations </t>
  </si>
  <si>
    <t>Statistique Canada, Recensement 2016, totalisations personnalisées</t>
  </si>
  <si>
    <t>Updated March 1, 2019 / Actualisé le 1 mars 2019</t>
  </si>
  <si>
    <r>
      <rPr>
        <b/>
        <sz val="9"/>
        <color indexed="63"/>
        <rFont val="Calibri"/>
        <family val="2"/>
      </rPr>
      <t xml:space="preserve">*  </t>
    </r>
    <r>
      <rPr>
        <sz val="9"/>
        <color indexed="63"/>
        <rFont val="Calibri"/>
        <family val="2"/>
      </rPr>
      <t xml:space="preserve">Racial identification categories used here are taken directly from the Census / Les catégories d’identification des minorités visibles utilisées ici sont tirées directement des données du recensement </t>
    </r>
  </si>
  <si>
    <r>
      <rPr>
        <b/>
        <sz val="9"/>
        <color indexed="63"/>
        <rFont val="Calibri"/>
        <family val="2"/>
      </rPr>
      <t xml:space="preserve">-- </t>
    </r>
    <r>
      <rPr>
        <sz val="9"/>
        <color indexed="63"/>
        <rFont val="Calibri"/>
        <family val="2"/>
      </rPr>
      <t xml:space="preserve"> Results statistically insignificant / Résultats statistiquement non significatifs</t>
    </r>
  </si>
  <si>
    <t>Chinese / Chinois</t>
  </si>
  <si>
    <t>University Teachers / enseignant dans les universités</t>
  </si>
  <si>
    <t>College Instructors / enseignant dans les colleges</t>
  </si>
  <si>
    <t>South Asian / Sud-Asiatique</t>
  </si>
  <si>
    <t>Black / Noir</t>
  </si>
  <si>
    <t>Latin American / Latino-Américain</t>
  </si>
  <si>
    <t>Southeast Asian / Asiatique du Sud-Est</t>
  </si>
  <si>
    <t>Arab / Arabe</t>
  </si>
  <si>
    <t>West Asian / Asiatique occidental</t>
  </si>
  <si>
    <t>Korean / Coréen</t>
  </si>
  <si>
    <t>Japanese / Japonais</t>
  </si>
  <si>
    <t>Visible minority not included elsewhere / Minorité visible non comprise ailleurs</t>
  </si>
  <si>
    <t xml:space="preserve">First Nations / Premières Nations </t>
  </si>
  <si>
    <t xml:space="preserve">Filipino  </t>
  </si>
  <si>
    <t>Inuk (Inuit)</t>
  </si>
  <si>
    <t xml:space="preserve">Métis </t>
  </si>
  <si>
    <t>All Aboriginal identity groups / Tous les groupes autochtones</t>
  </si>
  <si>
    <t>Not a visible minority / Pas une minorité visible</t>
  </si>
  <si>
    <t>All workers / Tous les travailleurs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</si>
</sst>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63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6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 applyBorder="1"/>
    <xf numFmtId="164" fontId="3" fillId="0" borderId="3" xfId="1" applyNumberFormat="1" applyFont="1" applyBorder="1" applyAlignment="1">
      <alignment horizontal="right" indent="1"/>
    </xf>
    <xf numFmtId="164" fontId="3" fillId="0" borderId="6" xfId="1" applyNumberFormat="1" applyFont="1" applyBorder="1" applyAlignment="1">
      <alignment horizontal="right" indent="1"/>
    </xf>
    <xf numFmtId="164" fontId="0" fillId="0" borderId="0" xfId="1" applyNumberFormat="1" applyFont="1"/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4" fontId="0" fillId="2" borderId="0" xfId="1" applyNumberFormat="1" applyFont="1" applyFill="1"/>
    <xf numFmtId="0" fontId="2" fillId="0" borderId="0" xfId="0" applyFont="1" applyAlignment="1"/>
    <xf numFmtId="0" fontId="3" fillId="0" borderId="0" xfId="0" applyFont="1" applyAlignment="1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Border="1" applyAlignment="1"/>
    <xf numFmtId="6" fontId="6" fillId="0" borderId="2" xfId="0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4" fillId="0" borderId="10" xfId="0" quotePrefix="1" applyFont="1" applyBorder="1" applyAlignment="1">
      <alignment horizontal="center" wrapText="1"/>
    </xf>
    <xf numFmtId="0" fontId="4" fillId="0" borderId="11" xfId="0" quotePrefix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right" indent="1"/>
    </xf>
    <xf numFmtId="164" fontId="3" fillId="0" borderId="1" xfId="1" applyNumberFormat="1" applyFont="1" applyBorder="1" applyAlignment="1">
      <alignment horizontal="right" indent="1"/>
    </xf>
    <xf numFmtId="164" fontId="3" fillId="0" borderId="9" xfId="1" applyNumberFormat="1" applyFont="1" applyBorder="1" applyAlignment="1">
      <alignment horizontal="right" indent="1"/>
    </xf>
    <xf numFmtId="6" fontId="6" fillId="0" borderId="17" xfId="0" applyNumberFormat="1" applyFont="1" applyFill="1" applyBorder="1" applyAlignment="1">
      <alignment horizontal="right"/>
    </xf>
    <xf numFmtId="0" fontId="4" fillId="0" borderId="13" xfId="0" quotePrefix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right" indent="1"/>
    </xf>
    <xf numFmtId="0" fontId="5" fillId="0" borderId="0" xfId="0" applyFont="1"/>
    <xf numFmtId="0" fontId="13" fillId="0" borderId="0" xfId="0" applyFont="1"/>
    <xf numFmtId="6" fontId="6" fillId="0" borderId="0" xfId="0" applyNumberFormat="1" applyFont="1" applyBorder="1" applyAlignment="1">
      <alignment horizontal="right" indent="1"/>
    </xf>
    <xf numFmtId="6" fontId="6" fillId="0" borderId="15" xfId="0" applyNumberFormat="1" applyFont="1" applyBorder="1" applyAlignment="1">
      <alignment horizontal="right" indent="1"/>
    </xf>
    <xf numFmtId="6" fontId="6" fillId="0" borderId="16" xfId="0" applyNumberFormat="1" applyFont="1" applyBorder="1" applyAlignment="1">
      <alignment horizontal="right" indent="1"/>
    </xf>
    <xf numFmtId="6" fontId="6" fillId="0" borderId="1" xfId="0" applyNumberFormat="1" applyFont="1" applyBorder="1" applyAlignment="1">
      <alignment horizontal="right" indent="1"/>
    </xf>
    <xf numFmtId="6" fontId="6" fillId="0" borderId="4" xfId="0" applyNumberFormat="1" applyFont="1" applyFill="1" applyBorder="1" applyAlignment="1">
      <alignment horizontal="right" indent="1"/>
    </xf>
    <xf numFmtId="6" fontId="6" fillId="0" borderId="15" xfId="0" applyNumberFormat="1" applyFont="1" applyFill="1" applyBorder="1" applyAlignment="1">
      <alignment horizontal="right" indent="1"/>
    </xf>
    <xf numFmtId="6" fontId="6" fillId="0" borderId="0" xfId="0" applyNumberFormat="1" applyFont="1" applyFill="1" applyBorder="1" applyAlignment="1">
      <alignment horizontal="right" indent="1"/>
    </xf>
    <xf numFmtId="6" fontId="6" fillId="0" borderId="1" xfId="0" applyNumberFormat="1" applyFont="1" applyFill="1" applyBorder="1" applyAlignment="1">
      <alignment horizontal="right" indent="1"/>
    </xf>
    <xf numFmtId="6" fontId="6" fillId="0" borderId="16" xfId="0" applyNumberFormat="1" applyFont="1" applyFill="1" applyBorder="1" applyAlignment="1">
      <alignment horizontal="right" indent="1"/>
    </xf>
    <xf numFmtId="164" fontId="3" fillId="0" borderId="1" xfId="1" applyNumberFormat="1" applyFont="1" applyFill="1" applyBorder="1" applyAlignment="1">
      <alignment horizontal="right" indent="1"/>
    </xf>
    <xf numFmtId="164" fontId="3" fillId="0" borderId="8" xfId="1" applyNumberFormat="1" applyFont="1" applyFill="1" applyBorder="1" applyAlignment="1">
      <alignment horizontal="right" inden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104775</xdr:rowOff>
    </xdr:from>
    <xdr:to>
      <xdr:col>12</xdr:col>
      <xdr:colOff>752475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04775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549021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501396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R6" sqref="R6"/>
    </sheetView>
  </sheetViews>
  <sheetFormatPr defaultRowHeight="12.75" x14ac:dyDescent="0.2"/>
  <cols>
    <col min="1" max="1" width="55.140625" style="1" customWidth="1"/>
    <col min="2" max="13" width="11.5703125" style="1" customWidth="1"/>
    <col min="14" max="257" width="9.140625" style="1"/>
    <col min="258" max="258" width="70.140625" style="1" customWidth="1"/>
    <col min="259" max="513" width="9.140625" style="1"/>
    <col min="514" max="514" width="70.140625" style="1" customWidth="1"/>
    <col min="515" max="769" width="9.140625" style="1"/>
    <col min="770" max="770" width="70.140625" style="1" customWidth="1"/>
    <col min="771" max="1025" width="9.140625" style="1"/>
    <col min="1026" max="1026" width="70.140625" style="1" customWidth="1"/>
    <col min="1027" max="1281" width="9.140625" style="1"/>
    <col min="1282" max="1282" width="70.140625" style="1" customWidth="1"/>
    <col min="1283" max="1537" width="9.140625" style="1"/>
    <col min="1538" max="1538" width="70.140625" style="1" customWidth="1"/>
    <col min="1539" max="1793" width="9.140625" style="1"/>
    <col min="1794" max="1794" width="70.140625" style="1" customWidth="1"/>
    <col min="1795" max="2049" width="9.140625" style="1"/>
    <col min="2050" max="2050" width="70.140625" style="1" customWidth="1"/>
    <col min="2051" max="2305" width="9.140625" style="1"/>
    <col min="2306" max="2306" width="70.140625" style="1" customWidth="1"/>
    <col min="2307" max="2561" width="9.140625" style="1"/>
    <col min="2562" max="2562" width="70.140625" style="1" customWidth="1"/>
    <col min="2563" max="2817" width="9.140625" style="1"/>
    <col min="2818" max="2818" width="70.140625" style="1" customWidth="1"/>
    <col min="2819" max="3073" width="9.140625" style="1"/>
    <col min="3074" max="3074" width="70.140625" style="1" customWidth="1"/>
    <col min="3075" max="3329" width="9.140625" style="1"/>
    <col min="3330" max="3330" width="70.140625" style="1" customWidth="1"/>
    <col min="3331" max="3585" width="9.140625" style="1"/>
    <col min="3586" max="3586" width="70.140625" style="1" customWidth="1"/>
    <col min="3587" max="3841" width="9.140625" style="1"/>
    <col min="3842" max="3842" width="70.140625" style="1" customWidth="1"/>
    <col min="3843" max="4097" width="9.140625" style="1"/>
    <col min="4098" max="4098" width="70.140625" style="1" customWidth="1"/>
    <col min="4099" max="4353" width="9.140625" style="1"/>
    <col min="4354" max="4354" width="70.140625" style="1" customWidth="1"/>
    <col min="4355" max="4609" width="9.140625" style="1"/>
    <col min="4610" max="4610" width="70.140625" style="1" customWidth="1"/>
    <col min="4611" max="4865" width="9.140625" style="1"/>
    <col min="4866" max="4866" width="70.140625" style="1" customWidth="1"/>
    <col min="4867" max="5121" width="9.140625" style="1"/>
    <col min="5122" max="5122" width="70.140625" style="1" customWidth="1"/>
    <col min="5123" max="5377" width="9.140625" style="1"/>
    <col min="5378" max="5378" width="70.140625" style="1" customWidth="1"/>
    <col min="5379" max="5633" width="9.140625" style="1"/>
    <col min="5634" max="5634" width="70.140625" style="1" customWidth="1"/>
    <col min="5635" max="5889" width="9.140625" style="1"/>
    <col min="5890" max="5890" width="70.140625" style="1" customWidth="1"/>
    <col min="5891" max="6145" width="9.140625" style="1"/>
    <col min="6146" max="6146" width="70.140625" style="1" customWidth="1"/>
    <col min="6147" max="6401" width="9.140625" style="1"/>
    <col min="6402" max="6402" width="70.140625" style="1" customWidth="1"/>
    <col min="6403" max="6657" width="9.140625" style="1"/>
    <col min="6658" max="6658" width="70.140625" style="1" customWidth="1"/>
    <col min="6659" max="6913" width="9.140625" style="1"/>
    <col min="6914" max="6914" width="70.140625" style="1" customWidth="1"/>
    <col min="6915" max="7169" width="9.140625" style="1"/>
    <col min="7170" max="7170" width="70.140625" style="1" customWidth="1"/>
    <col min="7171" max="7425" width="9.140625" style="1"/>
    <col min="7426" max="7426" width="70.140625" style="1" customWidth="1"/>
    <col min="7427" max="7681" width="9.140625" style="1"/>
    <col min="7682" max="7682" width="70.140625" style="1" customWidth="1"/>
    <col min="7683" max="7937" width="9.140625" style="1"/>
    <col min="7938" max="7938" width="70.140625" style="1" customWidth="1"/>
    <col min="7939" max="8193" width="9.140625" style="1"/>
    <col min="8194" max="8194" width="70.140625" style="1" customWidth="1"/>
    <col min="8195" max="8449" width="9.140625" style="1"/>
    <col min="8450" max="8450" width="70.140625" style="1" customWidth="1"/>
    <col min="8451" max="8705" width="9.140625" style="1"/>
    <col min="8706" max="8706" width="70.140625" style="1" customWidth="1"/>
    <col min="8707" max="8961" width="9.140625" style="1"/>
    <col min="8962" max="8962" width="70.140625" style="1" customWidth="1"/>
    <col min="8963" max="9217" width="9.140625" style="1"/>
    <col min="9218" max="9218" width="70.140625" style="1" customWidth="1"/>
    <col min="9219" max="9473" width="9.140625" style="1"/>
    <col min="9474" max="9474" width="70.140625" style="1" customWidth="1"/>
    <col min="9475" max="9729" width="9.140625" style="1"/>
    <col min="9730" max="9730" width="70.140625" style="1" customWidth="1"/>
    <col min="9731" max="9985" width="9.140625" style="1"/>
    <col min="9986" max="9986" width="70.140625" style="1" customWidth="1"/>
    <col min="9987" max="10241" width="9.140625" style="1"/>
    <col min="10242" max="10242" width="70.140625" style="1" customWidth="1"/>
    <col min="10243" max="10497" width="9.140625" style="1"/>
    <col min="10498" max="10498" width="70.140625" style="1" customWidth="1"/>
    <col min="10499" max="10753" width="9.140625" style="1"/>
    <col min="10754" max="10754" width="70.140625" style="1" customWidth="1"/>
    <col min="10755" max="11009" width="9.140625" style="1"/>
    <col min="11010" max="11010" width="70.140625" style="1" customWidth="1"/>
    <col min="11011" max="11265" width="9.140625" style="1"/>
    <col min="11266" max="11266" width="70.140625" style="1" customWidth="1"/>
    <col min="11267" max="11521" width="9.140625" style="1"/>
    <col min="11522" max="11522" width="70.140625" style="1" customWidth="1"/>
    <col min="11523" max="11777" width="9.140625" style="1"/>
    <col min="11778" max="11778" width="70.140625" style="1" customWidth="1"/>
    <col min="11779" max="12033" width="9.140625" style="1"/>
    <col min="12034" max="12034" width="70.140625" style="1" customWidth="1"/>
    <col min="12035" max="12289" width="9.140625" style="1"/>
    <col min="12290" max="12290" width="70.140625" style="1" customWidth="1"/>
    <col min="12291" max="12545" width="9.140625" style="1"/>
    <col min="12546" max="12546" width="70.140625" style="1" customWidth="1"/>
    <col min="12547" max="12801" width="9.140625" style="1"/>
    <col min="12802" max="12802" width="70.140625" style="1" customWidth="1"/>
    <col min="12803" max="13057" width="9.140625" style="1"/>
    <col min="13058" max="13058" width="70.140625" style="1" customWidth="1"/>
    <col min="13059" max="13313" width="9.140625" style="1"/>
    <col min="13314" max="13314" width="70.140625" style="1" customWidth="1"/>
    <col min="13315" max="13569" width="9.140625" style="1"/>
    <col min="13570" max="13570" width="70.140625" style="1" customWidth="1"/>
    <col min="13571" max="13825" width="9.140625" style="1"/>
    <col min="13826" max="13826" width="70.140625" style="1" customWidth="1"/>
    <col min="13827" max="14081" width="9.140625" style="1"/>
    <col min="14082" max="14082" width="70.140625" style="1" customWidth="1"/>
    <col min="14083" max="14337" width="9.140625" style="1"/>
    <col min="14338" max="14338" width="70.140625" style="1" customWidth="1"/>
    <col min="14339" max="14593" width="9.140625" style="1"/>
    <col min="14594" max="14594" width="70.140625" style="1" customWidth="1"/>
    <col min="14595" max="14849" width="9.140625" style="1"/>
    <col min="14850" max="14850" width="70.140625" style="1" customWidth="1"/>
    <col min="14851" max="15105" width="9.140625" style="1"/>
    <col min="15106" max="15106" width="70.140625" style="1" customWidth="1"/>
    <col min="15107" max="15361" width="9.140625" style="1"/>
    <col min="15362" max="15362" width="70.140625" style="1" customWidth="1"/>
    <col min="15363" max="15617" width="9.140625" style="1"/>
    <col min="15618" max="15618" width="70.140625" style="1" customWidth="1"/>
    <col min="15619" max="15873" width="9.140625" style="1"/>
    <col min="15874" max="15874" width="70.140625" style="1" customWidth="1"/>
    <col min="15875" max="16129" width="9.140625" style="1"/>
    <col min="16130" max="16130" width="70.140625" style="1" customWidth="1"/>
    <col min="16131" max="16384" width="9.140625" style="1"/>
  </cols>
  <sheetData>
    <row r="1" spans="1:13" ht="15" customHeight="1" x14ac:dyDescent="0.2"/>
    <row r="2" spans="1:13" ht="32.1" customHeight="1" x14ac:dyDescent="0.2"/>
    <row r="3" spans="1:13" ht="21.95" customHeight="1" x14ac:dyDescent="0.35">
      <c r="A3" s="3" t="s">
        <v>43</v>
      </c>
    </row>
    <row r="4" spans="1:13" ht="21.95" customHeight="1" x14ac:dyDescent="0.35">
      <c r="A4" s="34" t="s">
        <v>46</v>
      </c>
    </row>
    <row r="5" spans="1:13" ht="15" customHeight="1" x14ac:dyDescent="0.2"/>
    <row r="6" spans="1:13" ht="15" customHeight="1" x14ac:dyDescent="0.2">
      <c r="B6" s="49" t="s">
        <v>55</v>
      </c>
      <c r="C6" s="49"/>
      <c r="D6" s="49"/>
      <c r="E6" s="49"/>
      <c r="F6" s="49"/>
      <c r="G6" s="50"/>
      <c r="H6" s="47" t="s">
        <v>56</v>
      </c>
      <c r="I6" s="48"/>
      <c r="J6" s="48"/>
      <c r="K6" s="48"/>
      <c r="L6" s="48"/>
      <c r="M6" s="48"/>
    </row>
    <row r="7" spans="1:13" ht="30" customHeight="1" x14ac:dyDescent="0.2">
      <c r="A7" s="2" t="s">
        <v>40</v>
      </c>
      <c r="B7" s="7" t="s">
        <v>36</v>
      </c>
      <c r="C7" s="26" t="s">
        <v>44</v>
      </c>
      <c r="D7" s="8" t="s">
        <v>37</v>
      </c>
      <c r="E7" s="32" t="s">
        <v>44</v>
      </c>
      <c r="F7" s="7" t="s">
        <v>38</v>
      </c>
      <c r="G7" s="27" t="s">
        <v>45</v>
      </c>
      <c r="H7" s="7" t="s">
        <v>36</v>
      </c>
      <c r="I7" s="26" t="s">
        <v>44</v>
      </c>
      <c r="J7" s="8" t="s">
        <v>37</v>
      </c>
      <c r="K7" s="32" t="s">
        <v>44</v>
      </c>
      <c r="L7" s="7" t="s">
        <v>39</v>
      </c>
      <c r="M7" s="26" t="s">
        <v>44</v>
      </c>
    </row>
    <row r="8" spans="1:13" s="11" customFormat="1" ht="15" customHeight="1" x14ac:dyDescent="0.2">
      <c r="A8" s="10" t="s">
        <v>54</v>
      </c>
      <c r="B8" s="36">
        <v>97001</v>
      </c>
      <c r="C8" s="28">
        <v>-5.1999999999999998E-2</v>
      </c>
      <c r="D8" s="37">
        <v>104379</v>
      </c>
      <c r="E8" s="4">
        <v>2.0342528690687992E-2</v>
      </c>
      <c r="F8" s="36">
        <v>84929</v>
      </c>
      <c r="G8" s="5">
        <v>-0.16978826565524252</v>
      </c>
      <c r="H8" s="36">
        <v>50783</v>
      </c>
      <c r="I8" s="28">
        <v>-0.188</v>
      </c>
      <c r="J8" s="37">
        <v>71648</v>
      </c>
      <c r="K8" s="4">
        <v>0.14583633194197893</v>
      </c>
      <c r="L8" s="36">
        <v>39451</v>
      </c>
      <c r="M8" s="28">
        <v>-0.3690767483887476</v>
      </c>
    </row>
    <row r="9" spans="1:13" s="11" customFormat="1" ht="15" customHeight="1" x14ac:dyDescent="0.2">
      <c r="A9" s="51" t="s">
        <v>57</v>
      </c>
      <c r="B9" s="36">
        <v>94246</v>
      </c>
      <c r="C9" s="28">
        <v>-7.9000000000000001E-2</v>
      </c>
      <c r="D9" s="37">
        <v>101419</v>
      </c>
      <c r="E9" s="4">
        <v>-8.5925433537312555E-3</v>
      </c>
      <c r="F9" s="36">
        <v>79642</v>
      </c>
      <c r="G9" s="5">
        <v>-0.22147060548593325</v>
      </c>
      <c r="H9" s="36">
        <v>54582</v>
      </c>
      <c r="I9" s="28">
        <v>-0.127</v>
      </c>
      <c r="J9" s="37">
        <v>62442</v>
      </c>
      <c r="K9" s="4">
        <v>-1.3913544115530393E-3</v>
      </c>
      <c r="L9" s="36">
        <v>48728</v>
      </c>
      <c r="M9" s="28">
        <v>-0.22071358889475284</v>
      </c>
    </row>
    <row r="10" spans="1:13" s="11" customFormat="1" ht="15" customHeight="1" x14ac:dyDescent="0.2">
      <c r="A10" s="51" t="s">
        <v>58</v>
      </c>
      <c r="B10" s="36">
        <v>90363</v>
      </c>
      <c r="C10" s="28">
        <v>-0.11700000000000001</v>
      </c>
      <c r="D10" s="37">
        <v>94951</v>
      </c>
      <c r="E10" s="4">
        <v>-7.181958591565818E-2</v>
      </c>
      <c r="F10" s="36">
        <v>81803</v>
      </c>
      <c r="G10" s="5">
        <v>-0.2003362724588946</v>
      </c>
      <c r="H10" s="36">
        <v>52164</v>
      </c>
      <c r="I10" s="28">
        <v>-0.16600000000000001</v>
      </c>
      <c r="J10" s="37">
        <v>49269</v>
      </c>
      <c r="K10" s="4">
        <v>-0.21206160341601496</v>
      </c>
      <c r="L10" s="36">
        <v>55552</v>
      </c>
      <c r="M10" s="28">
        <v>-0.1115802267747765</v>
      </c>
    </row>
    <row r="11" spans="1:13" s="11" customFormat="1" ht="15" customHeight="1" x14ac:dyDescent="0.2">
      <c r="A11" s="10" t="s">
        <v>67</v>
      </c>
      <c r="B11" s="36">
        <v>80279</v>
      </c>
      <c r="C11" s="28">
        <v>-0.215</v>
      </c>
      <c r="D11" s="37">
        <v>76031</v>
      </c>
      <c r="E11" s="4">
        <v>-0.25676943830768928</v>
      </c>
      <c r="F11" s="36">
        <v>85981</v>
      </c>
      <c r="G11" s="5">
        <v>-0.15950458464486109</v>
      </c>
      <c r="H11" s="36">
        <v>51800</v>
      </c>
      <c r="I11" s="28">
        <v>-0.17199999999999999</v>
      </c>
      <c r="J11" s="37">
        <v>54691</v>
      </c>
      <c r="K11" s="4">
        <v>-0.12534983767531865</v>
      </c>
      <c r="L11" s="36">
        <v>50074</v>
      </c>
      <c r="M11" s="28">
        <v>-0.19918757696428857</v>
      </c>
    </row>
    <row r="12" spans="1:13" s="11" customFormat="1" ht="15" customHeight="1" x14ac:dyDescent="0.2">
      <c r="A12" s="51" t="s">
        <v>59</v>
      </c>
      <c r="B12" s="36">
        <v>72871</v>
      </c>
      <c r="C12" s="28">
        <v>-0.28799999999999998</v>
      </c>
      <c r="D12" s="37">
        <v>82394</v>
      </c>
      <c r="E12" s="4">
        <v>-0.19456880877436508</v>
      </c>
      <c r="F12" s="36">
        <v>59901</v>
      </c>
      <c r="G12" s="5">
        <v>-0.41444603022541987</v>
      </c>
      <c r="H12" s="36">
        <v>46169</v>
      </c>
      <c r="I12" s="28">
        <v>-0.26200000000000001</v>
      </c>
      <c r="J12" s="37">
        <v>54809</v>
      </c>
      <c r="K12" s="4">
        <v>-0.12346271330102833</v>
      </c>
      <c r="L12" s="36">
        <v>40466</v>
      </c>
      <c r="M12" s="28">
        <v>-0.35284428025396214</v>
      </c>
    </row>
    <row r="13" spans="1:13" s="11" customFormat="1" ht="15" customHeight="1" x14ac:dyDescent="0.2">
      <c r="A13" s="51" t="s">
        <v>60</v>
      </c>
      <c r="B13" s="36">
        <v>98919</v>
      </c>
      <c r="C13" s="28">
        <v>-3.3000000000000002E-2</v>
      </c>
      <c r="D13" s="37">
        <v>106524</v>
      </c>
      <c r="E13" s="4">
        <v>4.1310680560714776E-2</v>
      </c>
      <c r="F13" s="36">
        <v>91212</v>
      </c>
      <c r="G13" s="5">
        <v>-0.10836966509609181</v>
      </c>
      <c r="H13" s="36">
        <v>50678</v>
      </c>
      <c r="I13" s="28">
        <v>-0.19</v>
      </c>
      <c r="J13" s="37">
        <v>53026</v>
      </c>
      <c r="K13" s="4">
        <v>-0.15197748244814407</v>
      </c>
      <c r="L13" s="36">
        <v>49599</v>
      </c>
      <c r="M13" s="28">
        <v>-0.2067840521997793</v>
      </c>
    </row>
    <row r="14" spans="1:13" s="11" customFormat="1" ht="15" customHeight="1" x14ac:dyDescent="0.2">
      <c r="A14" s="51" t="s">
        <v>61</v>
      </c>
      <c r="B14" s="36">
        <v>88245</v>
      </c>
      <c r="C14" s="28">
        <v>-0.13700000000000001</v>
      </c>
      <c r="D14" s="37">
        <v>95766</v>
      </c>
      <c r="E14" s="4">
        <v>-6.3852665741265718E-2</v>
      </c>
      <c r="F14" s="36">
        <v>68274</v>
      </c>
      <c r="G14" s="5">
        <v>-0.33259692271598662</v>
      </c>
      <c r="H14" s="36">
        <v>47865</v>
      </c>
      <c r="I14" s="28">
        <v>-0.23499999999999999</v>
      </c>
      <c r="J14" s="37">
        <v>58625</v>
      </c>
      <c r="K14" s="4">
        <v>-6.2435030146012253E-2</v>
      </c>
      <c r="L14" s="36">
        <v>36247</v>
      </c>
      <c r="M14" s="28">
        <v>-0.42031697292456299</v>
      </c>
    </row>
    <row r="15" spans="1:13" s="11" customFormat="1" ht="15" customHeight="1" x14ac:dyDescent="0.2">
      <c r="A15" s="51" t="s">
        <v>62</v>
      </c>
      <c r="B15" s="36">
        <v>75672</v>
      </c>
      <c r="C15" s="28">
        <v>-0.26</v>
      </c>
      <c r="D15" s="37">
        <v>80282</v>
      </c>
      <c r="E15" s="4">
        <v>-0.21521437369254531</v>
      </c>
      <c r="F15" s="36">
        <v>62540</v>
      </c>
      <c r="G15" s="5">
        <v>-0.38864884943987177</v>
      </c>
      <c r="H15" s="36">
        <v>47616</v>
      </c>
      <c r="I15" s="28">
        <v>-0.23799999999999999</v>
      </c>
      <c r="J15" s="37">
        <v>55310</v>
      </c>
      <c r="K15" s="4">
        <v>-0.11545043100001599</v>
      </c>
      <c r="L15" s="36">
        <v>40495</v>
      </c>
      <c r="M15" s="28">
        <v>-0.35238049545011113</v>
      </c>
    </row>
    <row r="16" spans="1:13" s="11" customFormat="1" ht="15" customHeight="1" x14ac:dyDescent="0.2">
      <c r="A16" s="51" t="s">
        <v>63</v>
      </c>
      <c r="B16" s="36">
        <v>90820</v>
      </c>
      <c r="C16" s="28">
        <v>-0.112</v>
      </c>
      <c r="D16" s="37">
        <v>94326</v>
      </c>
      <c r="E16" s="4">
        <v>-7.792918727638859E-2</v>
      </c>
      <c r="F16" s="36">
        <v>83795</v>
      </c>
      <c r="G16" s="5">
        <v>-0.1808735263641518</v>
      </c>
      <c r="H16" s="36">
        <v>34448</v>
      </c>
      <c r="I16" s="28">
        <v>-0.44900000000000001</v>
      </c>
      <c r="J16" s="37">
        <v>34182</v>
      </c>
      <c r="K16" s="4">
        <v>-0.45334164947464378</v>
      </c>
      <c r="L16" s="36">
        <v>34583</v>
      </c>
      <c r="M16" s="28">
        <v>-0.44692862511794529</v>
      </c>
    </row>
    <row r="17" spans="1:13" s="11" customFormat="1" ht="15" customHeight="1" x14ac:dyDescent="0.2">
      <c r="A17" s="51" t="s">
        <v>64</v>
      </c>
      <c r="B17" s="36">
        <v>78851</v>
      </c>
      <c r="C17" s="28">
        <v>-0.22900000000000001</v>
      </c>
      <c r="D17" s="37">
        <v>85776</v>
      </c>
      <c r="E17" s="4">
        <v>-0.16150853389118067</v>
      </c>
      <c r="F17" s="36">
        <v>73363</v>
      </c>
      <c r="G17" s="5">
        <v>-0.28285010459637527</v>
      </c>
      <c r="H17" s="36">
        <v>46819</v>
      </c>
      <c r="I17" s="28">
        <v>-0.251</v>
      </c>
      <c r="J17" s="37">
        <v>78054</v>
      </c>
      <c r="K17" s="4">
        <v>0.24828479585472341</v>
      </c>
      <c r="L17" s="36">
        <v>35226</v>
      </c>
      <c r="M17" s="28">
        <v>-0.43664539653600731</v>
      </c>
    </row>
    <row r="18" spans="1:13" s="11" customFormat="1" ht="15" customHeight="1" x14ac:dyDescent="0.2">
      <c r="A18" s="10"/>
      <c r="B18" s="36"/>
      <c r="C18" s="29"/>
      <c r="D18" s="38"/>
      <c r="E18" s="33"/>
      <c r="F18" s="39"/>
      <c r="G18" s="30"/>
      <c r="H18" s="39"/>
      <c r="I18" s="29"/>
      <c r="J18" s="38"/>
      <c r="K18" s="33"/>
      <c r="L18" s="39"/>
      <c r="M18" s="29"/>
    </row>
    <row r="19" spans="1:13" s="11" customFormat="1" ht="15" customHeight="1" x14ac:dyDescent="0.2">
      <c r="A19" s="12" t="s">
        <v>66</v>
      </c>
      <c r="B19" s="40">
        <v>85953</v>
      </c>
      <c r="C19" s="28">
        <v>-0.15977829478582184</v>
      </c>
      <c r="D19" s="41">
        <v>87243</v>
      </c>
      <c r="E19" s="4">
        <v>-0.14716807757727424</v>
      </c>
      <c r="F19" s="42">
        <v>84857</v>
      </c>
      <c r="G19" s="5">
        <v>-0.17049209173199867</v>
      </c>
      <c r="H19" s="42">
        <v>58884</v>
      </c>
      <c r="I19" s="28">
        <v>-5.8292952070239434E-2</v>
      </c>
      <c r="J19" s="41">
        <v>67049</v>
      </c>
      <c r="K19" s="4">
        <v>7.2286459082985491E-2</v>
      </c>
      <c r="L19" s="42">
        <v>53979</v>
      </c>
      <c r="M19" s="28">
        <v>-0.13673655423883319</v>
      </c>
    </row>
    <row r="20" spans="1:13" s="11" customFormat="1" ht="15" customHeight="1" x14ac:dyDescent="0.2">
      <c r="A20" s="13" t="s">
        <v>69</v>
      </c>
      <c r="B20" s="42">
        <v>82743</v>
      </c>
      <c r="C20" s="28">
        <v>-0.19115720737453323</v>
      </c>
      <c r="D20" s="41">
        <v>76862</v>
      </c>
      <c r="E20" s="4">
        <v>-0.24864611233846215</v>
      </c>
      <c r="F20" s="42">
        <v>85951</v>
      </c>
      <c r="G20" s="5">
        <v>-0.15979784551017615</v>
      </c>
      <c r="H20" s="42">
        <v>66196</v>
      </c>
      <c r="I20" s="28">
        <v>5.8644788817988402E-2</v>
      </c>
      <c r="J20" s="41">
        <v>73175</v>
      </c>
      <c r="K20" s="4">
        <v>0.17025700075165123</v>
      </c>
      <c r="L20" s="42">
        <v>58538</v>
      </c>
      <c r="M20" s="28">
        <v>-6.3826384557565286E-2</v>
      </c>
    </row>
    <row r="21" spans="1:13" s="11" customFormat="1" ht="15" customHeight="1" x14ac:dyDescent="0.2">
      <c r="A21" s="51" t="s">
        <v>68</v>
      </c>
      <c r="B21" s="42" t="s">
        <v>28</v>
      </c>
      <c r="C21" s="28" t="s">
        <v>28</v>
      </c>
      <c r="D21" s="41" t="s">
        <v>28</v>
      </c>
      <c r="E21" s="4" t="s">
        <v>28</v>
      </c>
      <c r="F21" s="42" t="s">
        <v>28</v>
      </c>
      <c r="G21" s="5" t="s">
        <v>28</v>
      </c>
      <c r="H21" s="42">
        <v>77072</v>
      </c>
      <c r="I21" s="28">
        <v>0.23258008284156162</v>
      </c>
      <c r="J21" s="41">
        <v>79292</v>
      </c>
      <c r="K21" s="4">
        <v>0.26808360920532875</v>
      </c>
      <c r="L21" s="42">
        <v>75493</v>
      </c>
      <c r="M21" s="28">
        <v>0.20732779990084602</v>
      </c>
    </row>
    <row r="22" spans="1:13" s="11" customFormat="1" ht="15" customHeight="1" x14ac:dyDescent="0.2">
      <c r="A22" s="14"/>
      <c r="B22" s="43"/>
      <c r="C22" s="29"/>
      <c r="D22" s="44"/>
      <c r="E22" s="33"/>
      <c r="F22" s="43"/>
      <c r="G22" s="30"/>
      <c r="H22" s="43"/>
      <c r="I22" s="45"/>
      <c r="J22" s="44"/>
      <c r="K22" s="46"/>
      <c r="L22" s="43"/>
      <c r="M22" s="45"/>
    </row>
    <row r="23" spans="1:13" s="11" customFormat="1" ht="15" customHeight="1" x14ac:dyDescent="0.2">
      <c r="A23" s="52" t="s">
        <v>65</v>
      </c>
      <c r="B23" s="42">
        <v>90011</v>
      </c>
      <c r="C23" s="28">
        <v>-0.12</v>
      </c>
      <c r="D23" s="41">
        <v>96557</v>
      </c>
      <c r="E23" s="4">
        <v>-5.6120354259125302E-2</v>
      </c>
      <c r="F23" s="42">
        <v>77908</v>
      </c>
      <c r="G23" s="5">
        <v>-0.23842108350114372</v>
      </c>
      <c r="H23" s="42">
        <v>50972</v>
      </c>
      <c r="I23" s="28">
        <v>-0.185</v>
      </c>
      <c r="J23" s="41">
        <v>59045</v>
      </c>
      <c r="K23" s="4">
        <v>-5.5718146779894132E-2</v>
      </c>
      <c r="L23" s="42">
        <v>44932</v>
      </c>
      <c r="M23" s="28">
        <v>-0.28142142046090612</v>
      </c>
    </row>
    <row r="24" spans="1:13" s="11" customFormat="1" ht="15" customHeight="1" x14ac:dyDescent="0.2">
      <c r="A24" s="52" t="s">
        <v>70</v>
      </c>
      <c r="B24" s="42">
        <v>84336</v>
      </c>
      <c r="C24" s="28">
        <v>-0.17558505542630354</v>
      </c>
      <c r="D24" s="41">
        <v>84594</v>
      </c>
      <c r="E24" s="4">
        <v>-0.17306301198459403</v>
      </c>
      <c r="F24" s="42">
        <v>84158</v>
      </c>
      <c r="G24" s="5">
        <v>-0.17732506989383956</v>
      </c>
      <c r="H24" s="42">
        <v>63067</v>
      </c>
      <c r="I24" s="28">
        <v>8.6040077404083704E-3</v>
      </c>
      <c r="J24" s="41">
        <v>70925</v>
      </c>
      <c r="K24" s="4">
        <v>0.13427369700458988</v>
      </c>
      <c r="L24" s="42">
        <v>56869</v>
      </c>
      <c r="M24" s="28">
        <v>-9.0517999648163247E-2</v>
      </c>
    </row>
    <row r="25" spans="1:13" s="11" customFormat="1" ht="15" customHeight="1" x14ac:dyDescent="0.2">
      <c r="A25" s="10" t="s">
        <v>71</v>
      </c>
      <c r="B25" s="42">
        <v>105297</v>
      </c>
      <c r="C25" s="28">
        <v>2.9000000000000001E-2</v>
      </c>
      <c r="D25" s="41">
        <v>114832</v>
      </c>
      <c r="E25" s="4">
        <v>0.12253416489080921</v>
      </c>
      <c r="F25" s="42">
        <v>93898</v>
      </c>
      <c r="G25" s="5">
        <v>-8.2113042288216781E-2</v>
      </c>
      <c r="H25" s="42">
        <v>64363</v>
      </c>
      <c r="I25" s="28">
        <v>2.9000000000000001E-2</v>
      </c>
      <c r="J25" s="41">
        <v>71007</v>
      </c>
      <c r="K25" s="4">
        <v>0.13558508851892723</v>
      </c>
      <c r="L25" s="42">
        <v>58533</v>
      </c>
      <c r="M25" s="28">
        <v>-6.3906347454780979E-2</v>
      </c>
    </row>
    <row r="26" spans="1:13" s="11" customFormat="1" ht="15" customHeight="1" x14ac:dyDescent="0.2">
      <c r="A26" s="10" t="s">
        <v>72</v>
      </c>
      <c r="B26" s="42">
        <v>102298</v>
      </c>
      <c r="C26" s="28">
        <v>0</v>
      </c>
      <c r="D26" s="41">
        <v>110713</v>
      </c>
      <c r="E26" s="4">
        <v>8.2259672720874311E-2</v>
      </c>
      <c r="F26" s="42">
        <v>91366</v>
      </c>
      <c r="G26" s="5">
        <v>-0.10686425932080784</v>
      </c>
      <c r="H26" s="42">
        <v>62529</v>
      </c>
      <c r="I26" s="28">
        <v>0</v>
      </c>
      <c r="J26" s="41">
        <v>69490</v>
      </c>
      <c r="K26" s="4">
        <v>0.11132434550368629</v>
      </c>
      <c r="L26" s="42">
        <v>56552</v>
      </c>
      <c r="M26" s="28">
        <v>-9.5587647331638118E-2</v>
      </c>
    </row>
    <row r="27" spans="1:13" s="11" customFormat="1" ht="15" customHeight="1" thickBot="1" x14ac:dyDescent="0.25">
      <c r="A27" s="15"/>
      <c r="B27" s="16"/>
      <c r="C27" s="19"/>
      <c r="D27" s="31"/>
      <c r="E27" s="17"/>
      <c r="F27" s="16"/>
      <c r="G27" s="18"/>
      <c r="H27" s="16"/>
      <c r="I27" s="19"/>
      <c r="J27" s="31"/>
      <c r="K27" s="17"/>
      <c r="L27" s="16"/>
      <c r="M27" s="19"/>
    </row>
    <row r="28" spans="1:13" s="11" customFormat="1" ht="15" customHeight="1" x14ac:dyDescent="0.2"/>
    <row r="29" spans="1:13" s="11" customFormat="1" ht="15" customHeight="1" x14ac:dyDescent="0.2">
      <c r="A29" s="20" t="s">
        <v>52</v>
      </c>
    </row>
    <row r="30" spans="1:13" s="11" customFormat="1" ht="15" customHeight="1" x14ac:dyDescent="0.2">
      <c r="A30" s="20" t="s">
        <v>47</v>
      </c>
    </row>
    <row r="31" spans="1:13" s="11" customFormat="1" ht="15" customHeight="1" x14ac:dyDescent="0.25">
      <c r="A31" s="21" t="s">
        <v>53</v>
      </c>
      <c r="H31" s="22"/>
      <c r="I31" s="22"/>
    </row>
    <row r="32" spans="1:13" s="11" customFormat="1" ht="15" customHeight="1" x14ac:dyDescent="0.2">
      <c r="A32" s="23" t="s">
        <v>48</v>
      </c>
    </row>
    <row r="33" spans="1:1" s="11" customFormat="1" ht="15" customHeight="1" x14ac:dyDescent="0.2">
      <c r="A33" s="24" t="s">
        <v>49</v>
      </c>
    </row>
    <row r="34" spans="1:1" s="11" customFormat="1" ht="15" customHeight="1" x14ac:dyDescent="0.2">
      <c r="A34" s="25" t="s">
        <v>50</v>
      </c>
    </row>
    <row r="36" spans="1:1" x14ac:dyDescent="0.2">
      <c r="A36" s="35" t="s">
        <v>51</v>
      </c>
    </row>
  </sheetData>
  <mergeCells count="2">
    <mergeCell ref="H6:M6"/>
    <mergeCell ref="B6:G6"/>
  </mergeCells>
  <pageMargins left="0.7" right="0.7" top="0.75" bottom="0.75" header="0.3" footer="0.3"/>
  <pageSetup paperSize="1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3" sqref="N3"/>
    </sheetView>
  </sheetViews>
  <sheetFormatPr defaultRowHeight="15" x14ac:dyDescent="0.25"/>
  <cols>
    <col min="1" max="1" width="43.140625" customWidth="1"/>
    <col min="2" max="2" width="36.140625" customWidth="1"/>
    <col min="8" max="8" width="47" customWidth="1"/>
    <col min="9" max="9" width="39.42578125" customWidth="1"/>
  </cols>
  <sheetData>
    <row r="1" spans="1:14" x14ac:dyDescent="0.25">
      <c r="A1" t="s">
        <v>0</v>
      </c>
      <c r="B1" t="s">
        <v>41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0</v>
      </c>
      <c r="I1" t="s">
        <v>42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</row>
    <row r="2" spans="1:14" x14ac:dyDescent="0.25">
      <c r="B2" t="s">
        <v>25</v>
      </c>
      <c r="C2" t="s">
        <v>26</v>
      </c>
      <c r="D2" t="s">
        <v>27</v>
      </c>
      <c r="F2" t="s">
        <v>26</v>
      </c>
      <c r="G2" t="s">
        <v>27</v>
      </c>
      <c r="I2" t="s">
        <v>25</v>
      </c>
      <c r="J2" t="s">
        <v>26</v>
      </c>
      <c r="K2" t="s">
        <v>27</v>
      </c>
      <c r="M2" t="s">
        <v>26</v>
      </c>
      <c r="N2" t="s">
        <v>27</v>
      </c>
    </row>
    <row r="3" spans="1:14" x14ac:dyDescent="0.25">
      <c r="A3" t="s">
        <v>1</v>
      </c>
      <c r="B3">
        <v>102298</v>
      </c>
      <c r="C3">
        <v>110713</v>
      </c>
      <c r="D3">
        <v>91366</v>
      </c>
      <c r="E3" s="6">
        <f>-1*(($B$3-B3)/$B$3)</f>
        <v>0</v>
      </c>
      <c r="F3" s="6">
        <f t="shared" ref="F3:F17" si="0">-1*(($B$3-C3)/$B$3)</f>
        <v>8.2259672720874311E-2</v>
      </c>
      <c r="G3" s="6">
        <f t="shared" ref="G3:G17" si="1">-1*(($B$3-D3)/$B$3)</f>
        <v>-0.10686425932080784</v>
      </c>
      <c r="H3" t="s">
        <v>1</v>
      </c>
      <c r="I3">
        <v>62529</v>
      </c>
      <c r="J3">
        <v>69490</v>
      </c>
      <c r="K3">
        <v>56552</v>
      </c>
      <c r="L3" s="6">
        <f>-1*(($I$3-I3)/$I$3)</f>
        <v>0</v>
      </c>
      <c r="M3" s="6">
        <f t="shared" ref="M3:M17" si="2">-1*(($I$3-J3)/$I$3)</f>
        <v>0.11132434550368629</v>
      </c>
      <c r="N3" s="6">
        <f t="shared" ref="N3:N17" si="3">-1*(($I$3-K3)/$I$3)</f>
        <v>-9.5587647331638118E-2</v>
      </c>
    </row>
    <row r="4" spans="1:14" x14ac:dyDescent="0.25">
      <c r="A4" t="s">
        <v>2</v>
      </c>
      <c r="B4">
        <v>90011</v>
      </c>
      <c r="C4">
        <v>96557</v>
      </c>
      <c r="D4">
        <v>77908</v>
      </c>
      <c r="E4" s="6">
        <f t="shared" ref="E4:E17" si="4">-1*(($B$3-B4)/$B$3)</f>
        <v>-0.12010987507087137</v>
      </c>
      <c r="F4" s="6">
        <f t="shared" si="0"/>
        <v>-5.6120354259125302E-2</v>
      </c>
      <c r="G4" s="6">
        <f t="shared" si="1"/>
        <v>-0.23842108350114372</v>
      </c>
      <c r="H4" t="s">
        <v>2</v>
      </c>
      <c r="I4">
        <v>50972</v>
      </c>
      <c r="J4">
        <v>59045</v>
      </c>
      <c r="K4">
        <v>44932</v>
      </c>
      <c r="L4" s="6">
        <f t="shared" ref="L4:L17" si="5">-1*(($I$3-I4)/$I$3)</f>
        <v>-0.1848262406243503</v>
      </c>
      <c r="M4" s="6">
        <f t="shared" si="2"/>
        <v>-5.5718146779894132E-2</v>
      </c>
      <c r="N4" s="6">
        <f t="shared" si="3"/>
        <v>-0.28142142046090612</v>
      </c>
    </row>
    <row r="5" spans="1:14" x14ac:dyDescent="0.25">
      <c r="A5" t="s">
        <v>3</v>
      </c>
      <c r="B5">
        <v>94246</v>
      </c>
      <c r="C5">
        <v>101419</v>
      </c>
      <c r="D5">
        <v>79642</v>
      </c>
      <c r="E5" s="6">
        <f t="shared" si="4"/>
        <v>-7.8711216250562085E-2</v>
      </c>
      <c r="F5" s="9">
        <f t="shared" si="0"/>
        <v>-8.5925433537312555E-3</v>
      </c>
      <c r="G5" s="6">
        <f t="shared" si="1"/>
        <v>-0.22147060548593325</v>
      </c>
      <c r="H5" t="s">
        <v>3</v>
      </c>
      <c r="I5">
        <v>54582</v>
      </c>
      <c r="J5">
        <v>62442</v>
      </c>
      <c r="K5">
        <v>48728</v>
      </c>
      <c r="L5" s="6">
        <f t="shared" si="5"/>
        <v>-0.12709302883462073</v>
      </c>
      <c r="M5" s="6">
        <f t="shared" si="2"/>
        <v>-1.3913544115530393E-3</v>
      </c>
      <c r="N5" s="6">
        <f t="shared" si="3"/>
        <v>-0.22071358889475284</v>
      </c>
    </row>
    <row r="6" spans="1:14" x14ac:dyDescent="0.25">
      <c r="A6" t="s">
        <v>4</v>
      </c>
      <c r="B6">
        <v>97001</v>
      </c>
      <c r="C6">
        <v>104379</v>
      </c>
      <c r="D6">
        <v>84929</v>
      </c>
      <c r="E6" s="6">
        <f t="shared" si="4"/>
        <v>-5.1780093452462414E-2</v>
      </c>
      <c r="F6" s="9">
        <f t="shared" si="0"/>
        <v>2.0342528690687992E-2</v>
      </c>
      <c r="G6" s="6">
        <f t="shared" si="1"/>
        <v>-0.16978826565524252</v>
      </c>
      <c r="H6" t="s">
        <v>4</v>
      </c>
      <c r="I6">
        <v>50784</v>
      </c>
      <c r="J6">
        <v>71648</v>
      </c>
      <c r="K6">
        <v>39451</v>
      </c>
      <c r="L6" s="6">
        <f t="shared" si="5"/>
        <v>-0.18783284555966032</v>
      </c>
      <c r="M6" s="6">
        <f t="shared" si="2"/>
        <v>0.14583633194197893</v>
      </c>
      <c r="N6" s="6">
        <f t="shared" si="3"/>
        <v>-0.3690767483887476</v>
      </c>
    </row>
    <row r="7" spans="1:14" x14ac:dyDescent="0.25">
      <c r="A7" t="s">
        <v>5</v>
      </c>
      <c r="B7">
        <v>90363</v>
      </c>
      <c r="C7">
        <v>94951</v>
      </c>
      <c r="D7">
        <v>81804</v>
      </c>
      <c r="E7" s="6">
        <f t="shared" si="4"/>
        <v>-0.11666894758450801</v>
      </c>
      <c r="F7" s="6">
        <f t="shared" si="0"/>
        <v>-7.181958591565818E-2</v>
      </c>
      <c r="G7" s="6">
        <f t="shared" si="1"/>
        <v>-0.2003362724588946</v>
      </c>
      <c r="H7" t="s">
        <v>5</v>
      </c>
      <c r="I7">
        <v>52164</v>
      </c>
      <c r="J7">
        <v>49269</v>
      </c>
      <c r="K7">
        <v>55552</v>
      </c>
      <c r="L7" s="6">
        <f t="shared" si="5"/>
        <v>-0.16576308592812936</v>
      </c>
      <c r="M7" s="6">
        <f t="shared" si="2"/>
        <v>-0.21206160341601496</v>
      </c>
      <c r="N7" s="6">
        <f t="shared" si="3"/>
        <v>-0.1115802267747765</v>
      </c>
    </row>
    <row r="8" spans="1:14" x14ac:dyDescent="0.25">
      <c r="A8" t="s">
        <v>6</v>
      </c>
      <c r="B8">
        <v>80279</v>
      </c>
      <c r="C8">
        <v>76031</v>
      </c>
      <c r="D8">
        <v>85981</v>
      </c>
      <c r="E8" s="6">
        <f t="shared" si="4"/>
        <v>-0.21524369977907681</v>
      </c>
      <c r="F8" s="6">
        <f t="shared" si="0"/>
        <v>-0.25676943830768928</v>
      </c>
      <c r="G8" s="6">
        <f t="shared" si="1"/>
        <v>-0.15950458464486109</v>
      </c>
      <c r="H8" t="s">
        <v>6</v>
      </c>
      <c r="I8">
        <v>51800</v>
      </c>
      <c r="J8">
        <v>54691</v>
      </c>
      <c r="K8">
        <v>50074</v>
      </c>
      <c r="L8" s="6">
        <f t="shared" si="5"/>
        <v>-0.17158438484543173</v>
      </c>
      <c r="M8" s="6">
        <f t="shared" si="2"/>
        <v>-0.12534983767531865</v>
      </c>
      <c r="N8" s="6">
        <f t="shared" si="3"/>
        <v>-0.19918757696428857</v>
      </c>
    </row>
    <row r="9" spans="1:14" x14ac:dyDescent="0.25">
      <c r="A9" t="s">
        <v>7</v>
      </c>
      <c r="B9">
        <v>72872</v>
      </c>
      <c r="C9">
        <v>82394</v>
      </c>
      <c r="D9">
        <v>59901</v>
      </c>
      <c r="E9" s="6">
        <f t="shared" si="4"/>
        <v>-0.28764980742536511</v>
      </c>
      <c r="F9" s="6">
        <f t="shared" si="0"/>
        <v>-0.19456880877436508</v>
      </c>
      <c r="G9" s="9">
        <f t="shared" si="1"/>
        <v>-0.41444603022541987</v>
      </c>
      <c r="H9" t="s">
        <v>7</v>
      </c>
      <c r="I9">
        <v>46169</v>
      </c>
      <c r="J9">
        <v>54809</v>
      </c>
      <c r="K9">
        <v>40466</v>
      </c>
      <c r="L9" s="6">
        <f t="shared" si="5"/>
        <v>-0.26163859968974396</v>
      </c>
      <c r="M9" s="6">
        <f t="shared" si="2"/>
        <v>-0.12346271330102833</v>
      </c>
      <c r="N9" s="6">
        <f t="shared" si="3"/>
        <v>-0.35284428025396214</v>
      </c>
    </row>
    <row r="10" spans="1:14" x14ac:dyDescent="0.25">
      <c r="A10" t="s">
        <v>8</v>
      </c>
      <c r="B10">
        <v>88245</v>
      </c>
      <c r="C10">
        <v>95766</v>
      </c>
      <c r="D10">
        <v>68274</v>
      </c>
      <c r="E10" s="6">
        <f t="shared" si="4"/>
        <v>-0.13737316467575122</v>
      </c>
      <c r="F10" s="6">
        <f t="shared" si="0"/>
        <v>-6.3852665741265718E-2</v>
      </c>
      <c r="G10" s="6">
        <f t="shared" si="1"/>
        <v>-0.33259692271598662</v>
      </c>
      <c r="H10" t="s">
        <v>8</v>
      </c>
      <c r="I10">
        <v>47865</v>
      </c>
      <c r="J10">
        <v>58625</v>
      </c>
      <c r="K10">
        <v>36247</v>
      </c>
      <c r="L10" s="6">
        <f t="shared" si="5"/>
        <v>-0.23451518495418125</v>
      </c>
      <c r="M10" s="6">
        <f t="shared" si="2"/>
        <v>-6.2435030146012253E-2</v>
      </c>
      <c r="N10" s="6">
        <f t="shared" si="3"/>
        <v>-0.42031697292456299</v>
      </c>
    </row>
    <row r="11" spans="1:14" x14ac:dyDescent="0.25">
      <c r="A11" t="s">
        <v>9</v>
      </c>
      <c r="B11">
        <v>98919</v>
      </c>
      <c r="C11">
        <v>106524</v>
      </c>
      <c r="D11">
        <v>91212</v>
      </c>
      <c r="E11" s="6">
        <f t="shared" si="4"/>
        <v>-3.3030948796652915E-2</v>
      </c>
      <c r="F11" s="9">
        <f t="shared" si="0"/>
        <v>4.1310680560714776E-2</v>
      </c>
      <c r="G11" s="6">
        <f t="shared" si="1"/>
        <v>-0.10836966509609181</v>
      </c>
      <c r="H11" t="s">
        <v>9</v>
      </c>
      <c r="I11">
        <v>50678</v>
      </c>
      <c r="J11">
        <v>53026</v>
      </c>
      <c r="K11">
        <v>49599</v>
      </c>
      <c r="L11" s="6">
        <f t="shared" si="5"/>
        <v>-0.18952805898063299</v>
      </c>
      <c r="M11" s="6">
        <f t="shared" si="2"/>
        <v>-0.15197748244814407</v>
      </c>
      <c r="N11" s="6">
        <f t="shared" si="3"/>
        <v>-0.2067840521997793</v>
      </c>
    </row>
    <row r="12" spans="1:14" x14ac:dyDescent="0.25">
      <c r="A12" t="s">
        <v>10</v>
      </c>
      <c r="B12">
        <v>75672</v>
      </c>
      <c r="C12">
        <v>80282</v>
      </c>
      <c r="D12">
        <v>62540</v>
      </c>
      <c r="E12" s="6">
        <f t="shared" si="4"/>
        <v>-0.26027879332929282</v>
      </c>
      <c r="F12" s="6">
        <f t="shared" si="0"/>
        <v>-0.21521437369254531</v>
      </c>
      <c r="G12" s="6">
        <f t="shared" si="1"/>
        <v>-0.38864884943987177</v>
      </c>
      <c r="H12" t="s">
        <v>10</v>
      </c>
      <c r="I12">
        <v>47616</v>
      </c>
      <c r="J12">
        <v>55310</v>
      </c>
      <c r="K12">
        <v>40495</v>
      </c>
      <c r="L12" s="6">
        <f t="shared" si="5"/>
        <v>-0.23849733723552272</v>
      </c>
      <c r="M12" s="6">
        <f t="shared" si="2"/>
        <v>-0.11545043100001599</v>
      </c>
      <c r="N12" s="6">
        <f t="shared" si="3"/>
        <v>-0.35238049545011113</v>
      </c>
    </row>
    <row r="13" spans="1:14" x14ac:dyDescent="0.25">
      <c r="A13" t="s">
        <v>11</v>
      </c>
      <c r="B13">
        <v>90820</v>
      </c>
      <c r="C13">
        <v>94326</v>
      </c>
      <c r="D13">
        <v>83795</v>
      </c>
      <c r="E13" s="6">
        <f t="shared" si="4"/>
        <v>-0.11220160706954192</v>
      </c>
      <c r="F13" s="6">
        <f t="shared" si="0"/>
        <v>-7.792918727638859E-2</v>
      </c>
      <c r="G13" s="6">
        <f t="shared" si="1"/>
        <v>-0.1808735263641518</v>
      </c>
      <c r="H13" t="s">
        <v>11</v>
      </c>
      <c r="I13">
        <v>34448</v>
      </c>
      <c r="J13">
        <v>34182</v>
      </c>
      <c r="K13">
        <v>34583</v>
      </c>
      <c r="L13" s="6">
        <f t="shared" si="5"/>
        <v>-0.44908762334276897</v>
      </c>
      <c r="M13" s="6">
        <f t="shared" si="2"/>
        <v>-0.45334164947464378</v>
      </c>
      <c r="N13" s="6">
        <f t="shared" si="3"/>
        <v>-0.44692862511794529</v>
      </c>
    </row>
    <row r="14" spans="1:14" x14ac:dyDescent="0.25">
      <c r="A14" t="s">
        <v>12</v>
      </c>
      <c r="B14">
        <v>78851</v>
      </c>
      <c r="C14">
        <v>85776</v>
      </c>
      <c r="D14">
        <v>73363</v>
      </c>
      <c r="E14" s="6">
        <f t="shared" si="4"/>
        <v>-0.22920291696807366</v>
      </c>
      <c r="F14" s="6">
        <f t="shared" si="0"/>
        <v>-0.16150853389118067</v>
      </c>
      <c r="G14" s="6">
        <f t="shared" si="1"/>
        <v>-0.28285010459637527</v>
      </c>
      <c r="H14" t="s">
        <v>12</v>
      </c>
      <c r="I14">
        <v>46819</v>
      </c>
      <c r="J14">
        <v>78054</v>
      </c>
      <c r="K14">
        <v>35226</v>
      </c>
      <c r="L14" s="6">
        <f t="shared" si="5"/>
        <v>-0.251243423051704</v>
      </c>
      <c r="M14" s="6">
        <f t="shared" si="2"/>
        <v>0.24828479585472341</v>
      </c>
      <c r="N14" s="6">
        <f t="shared" si="3"/>
        <v>-0.43664539653600731</v>
      </c>
    </row>
    <row r="15" spans="1:14" x14ac:dyDescent="0.25">
      <c r="A15" t="s">
        <v>13</v>
      </c>
      <c r="B15">
        <v>77841</v>
      </c>
      <c r="C15">
        <v>62069</v>
      </c>
      <c r="D15">
        <v>94447</v>
      </c>
      <c r="E15" s="6">
        <f t="shared" si="4"/>
        <v>-0.23907603276701403</v>
      </c>
      <c r="F15" s="6">
        <f t="shared" si="0"/>
        <v>-0.39325304502531822</v>
      </c>
      <c r="G15" s="6">
        <f t="shared" si="1"/>
        <v>-7.6746368452951186E-2</v>
      </c>
      <c r="H15" t="s">
        <v>13</v>
      </c>
      <c r="I15">
        <v>59937</v>
      </c>
      <c r="J15">
        <v>63529</v>
      </c>
      <c r="K15">
        <v>56379</v>
      </c>
      <c r="L15" s="6">
        <f t="shared" si="5"/>
        <v>-4.1452765916614689E-2</v>
      </c>
      <c r="M15" s="6">
        <f t="shared" si="2"/>
        <v>1.5992579443138383E-2</v>
      </c>
      <c r="N15" s="6">
        <f t="shared" si="3"/>
        <v>-9.8354363575301057E-2</v>
      </c>
    </row>
    <row r="16" spans="1:14" x14ac:dyDescent="0.25">
      <c r="A16" t="s">
        <v>14</v>
      </c>
      <c r="B16">
        <v>92880</v>
      </c>
      <c r="C16">
        <v>102955</v>
      </c>
      <c r="D16">
        <v>68406</v>
      </c>
      <c r="E16" s="6">
        <f t="shared" si="4"/>
        <v>-9.2064360984574475E-2</v>
      </c>
      <c r="F16" s="9">
        <f t="shared" si="0"/>
        <v>6.4224129503998124E-3</v>
      </c>
      <c r="G16" s="6">
        <f t="shared" si="1"/>
        <v>-0.33130657490860038</v>
      </c>
      <c r="H16" t="s">
        <v>14</v>
      </c>
      <c r="I16">
        <v>57733</v>
      </c>
      <c r="J16">
        <v>61464</v>
      </c>
      <c r="K16">
        <v>55338</v>
      </c>
      <c r="L16" s="6">
        <f t="shared" si="5"/>
        <v>-7.6700411009291689E-2</v>
      </c>
      <c r="M16" s="6">
        <f t="shared" si="2"/>
        <v>-1.7032097106942378E-2</v>
      </c>
      <c r="N16" s="6">
        <f t="shared" si="3"/>
        <v>-0.11500263877560812</v>
      </c>
    </row>
    <row r="17" spans="1:14" x14ac:dyDescent="0.25">
      <c r="A17" t="s">
        <v>15</v>
      </c>
      <c r="B17">
        <v>105298</v>
      </c>
      <c r="C17">
        <v>114833</v>
      </c>
      <c r="D17">
        <v>93898</v>
      </c>
      <c r="E17" s="6">
        <f t="shared" si="4"/>
        <v>2.9326086531505993E-2</v>
      </c>
      <c r="F17" s="6">
        <f t="shared" si="0"/>
        <v>0.12253416489080921</v>
      </c>
      <c r="G17" s="6">
        <f t="shared" si="1"/>
        <v>-8.2113042288216781E-2</v>
      </c>
      <c r="H17" t="s">
        <v>15</v>
      </c>
      <c r="I17">
        <v>64363</v>
      </c>
      <c r="J17">
        <v>71007</v>
      </c>
      <c r="K17">
        <v>58533</v>
      </c>
      <c r="L17" s="6">
        <f t="shared" si="5"/>
        <v>2.9330390698715795E-2</v>
      </c>
      <c r="M17" s="6">
        <f t="shared" si="2"/>
        <v>0.13558508851892723</v>
      </c>
      <c r="N17" s="6">
        <f t="shared" si="3"/>
        <v>-6.3906347454780979E-2</v>
      </c>
    </row>
    <row r="19" spans="1:14" x14ac:dyDescent="0.25">
      <c r="A19" t="s">
        <v>31</v>
      </c>
      <c r="B19" t="s">
        <v>33</v>
      </c>
      <c r="C19" t="s">
        <v>30</v>
      </c>
      <c r="D19" t="s">
        <v>34</v>
      </c>
      <c r="E19" t="s">
        <v>32</v>
      </c>
      <c r="H19" t="s">
        <v>31</v>
      </c>
      <c r="I19" t="s">
        <v>33</v>
      </c>
      <c r="J19" t="s">
        <v>30</v>
      </c>
      <c r="K19" t="s">
        <v>35</v>
      </c>
      <c r="L19" t="s">
        <v>32</v>
      </c>
    </row>
    <row r="20" spans="1:14" x14ac:dyDescent="0.25">
      <c r="B20" t="s">
        <v>25</v>
      </c>
      <c r="C20" t="s">
        <v>26</v>
      </c>
      <c r="D20" t="s">
        <v>27</v>
      </c>
      <c r="I20" t="s">
        <v>25</v>
      </c>
      <c r="J20" t="s">
        <v>26</v>
      </c>
      <c r="K20" t="s">
        <v>27</v>
      </c>
    </row>
    <row r="21" spans="1:14" x14ac:dyDescent="0.25">
      <c r="A21" t="s">
        <v>16</v>
      </c>
      <c r="B21">
        <v>102298</v>
      </c>
      <c r="C21">
        <v>110713</v>
      </c>
      <c r="D21">
        <v>91366</v>
      </c>
      <c r="E21" s="6">
        <f t="shared" ref="E21:E25" si="6">-1*(($B$3-B21)/$B$3)</f>
        <v>0</v>
      </c>
      <c r="F21" s="6">
        <f t="shared" ref="F21:F25" si="7">-1*(($B$3-C21)/$B$3)</f>
        <v>8.2259672720874311E-2</v>
      </c>
      <c r="G21" s="6">
        <f t="shared" ref="G21:G25" si="8">-1*(($B$3-D21)/$B$3)</f>
        <v>-0.10686425932080784</v>
      </c>
      <c r="H21" t="s">
        <v>16</v>
      </c>
      <c r="I21">
        <v>62529</v>
      </c>
      <c r="J21">
        <v>69490</v>
      </c>
      <c r="K21">
        <v>56552</v>
      </c>
      <c r="L21" s="6">
        <f t="shared" ref="L21:L27" si="9">-1*(($I$3-I21)/$I$3)</f>
        <v>0</v>
      </c>
      <c r="M21" s="6">
        <f t="shared" ref="M21:M26" si="10">-1*(($I$3-J21)/$I$3)</f>
        <v>0.11132434550368629</v>
      </c>
      <c r="N21" s="6">
        <f t="shared" ref="N21:N27" si="11">-1*(($I$3-K21)/$I$3)</f>
        <v>-9.5587647331638118E-2</v>
      </c>
    </row>
    <row r="22" spans="1:14" x14ac:dyDescent="0.25">
      <c r="A22" t="s">
        <v>17</v>
      </c>
      <c r="B22">
        <v>84336</v>
      </c>
      <c r="C22">
        <v>84594</v>
      </c>
      <c r="D22">
        <v>84158</v>
      </c>
      <c r="E22" s="6">
        <f t="shared" si="6"/>
        <v>-0.17558505542630354</v>
      </c>
      <c r="F22" s="6">
        <f t="shared" si="7"/>
        <v>-0.17306301198459403</v>
      </c>
      <c r="G22" s="6">
        <f t="shared" si="8"/>
        <v>-0.17732506989383956</v>
      </c>
      <c r="H22" t="s">
        <v>17</v>
      </c>
      <c r="I22">
        <v>63067</v>
      </c>
      <c r="J22">
        <v>70925</v>
      </c>
      <c r="K22">
        <v>56869</v>
      </c>
      <c r="L22" s="6">
        <f t="shared" si="9"/>
        <v>8.6040077404084502E-3</v>
      </c>
      <c r="M22" s="6">
        <f t="shared" si="10"/>
        <v>0.13427369700458988</v>
      </c>
      <c r="N22" s="6">
        <f t="shared" si="11"/>
        <v>-9.0517999648163247E-2</v>
      </c>
    </row>
    <row r="23" spans="1:14" x14ac:dyDescent="0.25">
      <c r="A23" t="s">
        <v>18</v>
      </c>
      <c r="B23">
        <v>84885</v>
      </c>
      <c r="C23">
        <v>84536</v>
      </c>
      <c r="D23">
        <v>85133</v>
      </c>
      <c r="E23" s="6">
        <f t="shared" si="6"/>
        <v>-0.17021838159103794</v>
      </c>
      <c r="F23" s="6">
        <f t="shared" si="7"/>
        <v>-0.17362998299086982</v>
      </c>
      <c r="G23" s="6">
        <f t="shared" si="8"/>
        <v>-0.16779409177110011</v>
      </c>
      <c r="H23" t="s">
        <v>18</v>
      </c>
      <c r="I23">
        <v>63104</v>
      </c>
      <c r="J23">
        <v>70860</v>
      </c>
      <c r="K23">
        <v>56968</v>
      </c>
      <c r="L23" s="6">
        <f t="shared" si="9"/>
        <v>9.1957331798045699E-3</v>
      </c>
      <c r="M23" s="6">
        <f t="shared" si="10"/>
        <v>0.13323417934078588</v>
      </c>
      <c r="N23" s="6">
        <f t="shared" si="11"/>
        <v>-8.8934734283292557E-2</v>
      </c>
    </row>
    <row r="24" spans="1:14" x14ac:dyDescent="0.25">
      <c r="A24" t="s">
        <v>19</v>
      </c>
      <c r="B24">
        <v>85954</v>
      </c>
      <c r="C24">
        <v>87243</v>
      </c>
      <c r="D24">
        <v>84857</v>
      </c>
      <c r="E24" s="6">
        <f t="shared" si="6"/>
        <v>-0.15976851942364464</v>
      </c>
      <c r="F24" s="6">
        <f t="shared" si="7"/>
        <v>-0.14716807757727424</v>
      </c>
      <c r="G24" s="6">
        <f t="shared" si="8"/>
        <v>-0.17049209173199867</v>
      </c>
      <c r="H24" t="s">
        <v>19</v>
      </c>
      <c r="I24">
        <v>58884</v>
      </c>
      <c r="J24">
        <v>67049</v>
      </c>
      <c r="K24">
        <v>53979</v>
      </c>
      <c r="L24" s="6">
        <f t="shared" si="9"/>
        <v>-5.8292952070239407E-2</v>
      </c>
      <c r="M24" s="6">
        <f t="shared" si="10"/>
        <v>7.2286459082985491E-2</v>
      </c>
      <c r="N24" s="6">
        <f t="shared" si="11"/>
        <v>-0.13673655423883319</v>
      </c>
    </row>
    <row r="25" spans="1:14" x14ac:dyDescent="0.25">
      <c r="A25" t="s">
        <v>20</v>
      </c>
      <c r="B25">
        <v>82743</v>
      </c>
      <c r="C25">
        <v>76862</v>
      </c>
      <c r="D25">
        <v>85951</v>
      </c>
      <c r="E25" s="6">
        <f t="shared" si="6"/>
        <v>-0.19115720737453323</v>
      </c>
      <c r="F25" s="6">
        <f t="shared" si="7"/>
        <v>-0.24864611233846215</v>
      </c>
      <c r="G25" s="6">
        <f t="shared" si="8"/>
        <v>-0.15979784551017615</v>
      </c>
      <c r="H25" t="s">
        <v>20</v>
      </c>
      <c r="I25">
        <v>66196</v>
      </c>
      <c r="J25">
        <v>73175</v>
      </c>
      <c r="K25">
        <v>58538</v>
      </c>
      <c r="L25" s="6">
        <f t="shared" si="9"/>
        <v>5.8644788817988451E-2</v>
      </c>
      <c r="M25" s="6">
        <f t="shared" si="10"/>
        <v>0.17025700075165123</v>
      </c>
      <c r="N25" s="6">
        <f t="shared" si="11"/>
        <v>-6.3826384557565286E-2</v>
      </c>
    </row>
    <row r="26" spans="1:14" x14ac:dyDescent="0.25">
      <c r="A26" t="s">
        <v>21</v>
      </c>
      <c r="B26">
        <v>0</v>
      </c>
      <c r="C26">
        <v>0</v>
      </c>
      <c r="D26">
        <v>0</v>
      </c>
      <c r="E26" s="6"/>
      <c r="F26" s="6"/>
      <c r="G26" s="6"/>
      <c r="H26" t="s">
        <v>21</v>
      </c>
      <c r="I26">
        <v>77072</v>
      </c>
      <c r="J26">
        <v>79292</v>
      </c>
      <c r="K26">
        <v>75493</v>
      </c>
      <c r="L26" s="6">
        <f t="shared" si="9"/>
        <v>0.23258008284156151</v>
      </c>
      <c r="M26" s="6">
        <f t="shared" si="10"/>
        <v>0.26808360920532875</v>
      </c>
      <c r="N26" s="6">
        <f t="shared" si="11"/>
        <v>0.20732779990084602</v>
      </c>
    </row>
    <row r="27" spans="1:14" x14ac:dyDescent="0.25">
      <c r="A27" t="s">
        <v>22</v>
      </c>
      <c r="B27">
        <v>0</v>
      </c>
      <c r="C27">
        <v>0</v>
      </c>
      <c r="D27">
        <v>0</v>
      </c>
      <c r="E27" s="6"/>
      <c r="F27" s="6"/>
      <c r="G27" s="6"/>
      <c r="H27" t="s">
        <v>22</v>
      </c>
      <c r="I27">
        <v>47733</v>
      </c>
      <c r="J27">
        <v>0</v>
      </c>
      <c r="K27">
        <v>53558</v>
      </c>
      <c r="L27" s="6">
        <f t="shared" si="9"/>
        <v>-0.23662620544067553</v>
      </c>
      <c r="M27" s="6"/>
      <c r="N27" s="6">
        <f t="shared" si="11"/>
        <v>-0.14346943018439445</v>
      </c>
    </row>
    <row r="28" spans="1:14" x14ac:dyDescent="0.25">
      <c r="A28" t="s">
        <v>23</v>
      </c>
      <c r="B28">
        <v>0</v>
      </c>
      <c r="C28">
        <v>0</v>
      </c>
      <c r="D28">
        <v>0</v>
      </c>
      <c r="E28" s="6"/>
      <c r="F28" s="6"/>
      <c r="G28" s="6"/>
      <c r="H28" t="s">
        <v>23</v>
      </c>
      <c r="I28">
        <v>0</v>
      </c>
      <c r="J28">
        <v>0</v>
      </c>
      <c r="K28">
        <v>0</v>
      </c>
      <c r="L28" s="6"/>
      <c r="M28" s="6"/>
      <c r="N28" s="6"/>
    </row>
    <row r="29" spans="1:14" x14ac:dyDescent="0.25">
      <c r="A29" t="s">
        <v>24</v>
      </c>
      <c r="B29">
        <v>102549</v>
      </c>
      <c r="C29">
        <v>110975</v>
      </c>
      <c r="D29">
        <v>91504</v>
      </c>
      <c r="E29" s="6">
        <f>-1*((B$21-B29)/B$21)</f>
        <v>2.4536159064693346E-3</v>
      </c>
      <c r="F29" s="6">
        <f t="shared" ref="F29" si="12">-1*((C$21-C29)/C$21)</f>
        <v>2.3664790945959373E-3</v>
      </c>
      <c r="G29" s="6">
        <f t="shared" ref="G29" si="13">-1*((D$21-D29)/D$21)</f>
        <v>1.5104086859444431E-3</v>
      </c>
      <c r="H29" t="s">
        <v>24</v>
      </c>
      <c r="I29">
        <v>62513</v>
      </c>
      <c r="J29">
        <v>69451</v>
      </c>
      <c r="K29">
        <v>56543</v>
      </c>
      <c r="L29" s="6">
        <f t="shared" ref="L29" si="14">-1*((I$21-I29)/I$21)</f>
        <v>-2.5588127109021415E-4</v>
      </c>
      <c r="M29" s="6">
        <f t="shared" ref="M29" si="15">-1*((J$21-J29)/J$21)</f>
        <v>-5.6123183191826164E-4</v>
      </c>
      <c r="N29" s="6">
        <f t="shared" ref="N29" si="16">-1*((K$21-K29)/K$21)</f>
        <v>-1.5914556514358468E-4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2016-07-20T15:59:56Z</cp:lastPrinted>
  <dcterms:created xsi:type="dcterms:W3CDTF">2015-11-04T15:48:22Z</dcterms:created>
  <dcterms:modified xsi:type="dcterms:W3CDTF">2019-02-08T17:15:02Z</dcterms:modified>
</cp:coreProperties>
</file>