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Folders$\fortier\Desktop\"/>
    </mc:Choice>
  </mc:AlternateContent>
  <bookViews>
    <workbookView xWindow="0" yWindow="0" windowWidth="28800" windowHeight="12300"/>
  </bookViews>
  <sheets>
    <sheet name="Table" sheetId="2" r:id="rId1"/>
    <sheet name="Source" sheetId="3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3" l="1"/>
  <c r="F32" i="3"/>
  <c r="F30" i="3"/>
  <c r="F31" i="3"/>
  <c r="F29" i="3"/>
  <c r="F27" i="3"/>
  <c r="F28" i="3"/>
  <c r="F26" i="3"/>
  <c r="E33" i="3"/>
  <c r="E32" i="3"/>
  <c r="F34" i="3"/>
  <c r="E34" i="3"/>
  <c r="E31" i="3"/>
  <c r="E30" i="3"/>
  <c r="E29" i="3"/>
  <c r="D32" i="3"/>
  <c r="D29" i="3"/>
  <c r="E28" i="3"/>
  <c r="E27" i="3"/>
  <c r="E26" i="3"/>
  <c r="D26" i="3"/>
  <c r="D34" i="3"/>
  <c r="D33" i="3"/>
  <c r="D30" i="3"/>
  <c r="D31" i="3"/>
  <c r="D27" i="3"/>
  <c r="D28" i="3"/>
  <c r="C31" i="3"/>
  <c r="C30" i="3"/>
  <c r="C28" i="3"/>
  <c r="C27" i="3"/>
  <c r="C34" i="3"/>
  <c r="C33" i="3"/>
  <c r="C29" i="3"/>
  <c r="C26" i="3"/>
  <c r="C32" i="3"/>
</calcChain>
</file>

<file path=xl/comments1.xml><?xml version="1.0" encoding="utf-8"?>
<comments xmlns="http://schemas.openxmlformats.org/spreadsheetml/2006/main">
  <authors>
    <author>John Hollingsworth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John Hollingsworth:</t>
        </r>
        <r>
          <rPr>
            <sz val="9"/>
            <color indexed="81"/>
            <rFont val="Tahoma"/>
            <family val="2"/>
          </rPr>
          <t xml:space="preserve">
Data not available</t>
        </r>
      </text>
    </comment>
  </commentList>
</comments>
</file>

<file path=xl/comments2.xml><?xml version="1.0" encoding="utf-8"?>
<comments xmlns="http://schemas.openxmlformats.org/spreadsheetml/2006/main">
  <authors>
    <author>John Hollingsworth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John Hollingsworth:</t>
        </r>
        <r>
          <rPr>
            <sz val="9"/>
            <color indexed="81"/>
            <rFont val="Tahoma"/>
            <family val="2"/>
          </rPr>
          <t xml:space="preserve">
Refers to whether a person aged 25 years and over was employed during the week of Sunday, May 1 to Saturday, May 7, 2016. 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John Hollingsworth:</t>
        </r>
        <r>
          <rPr>
            <sz val="9"/>
            <color indexed="81"/>
            <rFont val="Tahoma"/>
            <family val="2"/>
          </rPr>
          <t xml:space="preserve">
Refers to persons aged 25 years and over who worked 49 to 52 weeks mostly full time (30 hours or more per week) for pay or in self-employment in 2015.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John Hollingsworth:</t>
        </r>
        <r>
          <rPr>
            <sz val="9"/>
            <color indexed="81"/>
            <rFont val="Tahoma"/>
            <family val="2"/>
          </rPr>
          <t xml:space="preserve">
Includes persons aged 15 years and over who worked mostly part time (less than 30 hours per week) or part year (48 weeks or less) in 2015.</t>
        </r>
      </text>
    </comment>
  </commentList>
</comments>
</file>

<file path=xl/sharedStrings.xml><?xml version="1.0" encoding="utf-8"?>
<sst xmlns="http://schemas.openxmlformats.org/spreadsheetml/2006/main" count="110" uniqueCount="71">
  <si>
    <t>Citizenship (3): Total - Citizenship</t>
  </si>
  <si>
    <t>Sex (3): Total - Sex</t>
  </si>
  <si>
    <t>Geography: Canada 20000 (  5.1%)</t>
  </si>
  <si>
    <t>Immigrant statu: Total - Immigrant status and period of immigration</t>
  </si>
  <si>
    <t>Women</t>
  </si>
  <si>
    <t>Total population aged 25+</t>
  </si>
  <si>
    <t>Visible minorit: Total - Visible minority</t>
  </si>
  <si>
    <t>Visible minorities</t>
  </si>
  <si>
    <t>Aboriginal identity</t>
  </si>
  <si>
    <t>Persons with disabilities</t>
  </si>
  <si>
    <t>All Occupations</t>
  </si>
  <si>
    <t>College Instructors</t>
  </si>
  <si>
    <t>University Teachers</t>
  </si>
  <si>
    <t>Employment inco: Total population with or without employment income</t>
  </si>
  <si>
    <t>Highest certifi: Total - Highest certificate, diploma or degree</t>
  </si>
  <si>
    <t>Total - Aboriginal identity</t>
  </si>
  <si>
    <t xml:space="preserve">  Aboriginal identity</t>
  </si>
  <si>
    <t xml:space="preserve">    Single Aboriginal responses</t>
  </si>
  <si>
    <t xml:space="preserve">      First Nations (North American Indian)</t>
  </si>
  <si>
    <t xml:space="preserve">      Métis</t>
  </si>
  <si>
    <t xml:space="preserve">      Inuk (Inuit)</t>
  </si>
  <si>
    <t xml:space="preserve">    Multiple Aboriginal responses</t>
  </si>
  <si>
    <t xml:space="preserve">    Aboriginal responses not included elsewhere </t>
  </si>
  <si>
    <t xml:space="preserve">  Non-Aboriginal identity</t>
  </si>
  <si>
    <t>Total - Occupation - National Occupational Classification (NOC) 2016</t>
  </si>
  <si>
    <t>Total - Labour force activity</t>
  </si>
  <si>
    <t xml:space="preserve">  In the labour force</t>
  </si>
  <si>
    <t xml:space="preserve">    Employed</t>
  </si>
  <si>
    <t xml:space="preserve">    Full-year/full-time</t>
  </si>
  <si>
    <t xml:space="preserve">    Part-year/part-time</t>
  </si>
  <si>
    <t xml:space="preserve">    Unemployed</t>
  </si>
  <si>
    <t xml:space="preserve">  Not in the labour force</t>
  </si>
  <si>
    <t xml:space="preserve">  4011 University professors and lecturers</t>
  </si>
  <si>
    <t xml:space="preserve">  4021 College and other vocational instructors</t>
  </si>
  <si>
    <t>Total - Visible minority</t>
  </si>
  <si>
    <t xml:space="preserve">  Total visible minority population</t>
  </si>
  <si>
    <t xml:space="preserve">    South Asian</t>
  </si>
  <si>
    <t xml:space="preserve">    Chinese</t>
  </si>
  <si>
    <t xml:space="preserve">    Black</t>
  </si>
  <si>
    <t xml:space="preserve">    Filipino</t>
  </si>
  <si>
    <t xml:space="preserve">    Latin American</t>
  </si>
  <si>
    <t xml:space="preserve">    Arab</t>
  </si>
  <si>
    <t xml:space="preserve">    Southeast Asian</t>
  </si>
  <si>
    <t xml:space="preserve">    West Asian</t>
  </si>
  <si>
    <t xml:space="preserve">    Korean</t>
  </si>
  <si>
    <t xml:space="preserve">    Japanese</t>
  </si>
  <si>
    <t xml:space="preserve">    Visible minority, n.i.e.</t>
  </si>
  <si>
    <t xml:space="preserve">    Multiple visible minorities</t>
  </si>
  <si>
    <t xml:space="preserve">  Not a visible minority</t>
  </si>
  <si>
    <t>Total - Sex</t>
  </si>
  <si>
    <t xml:space="preserve">  Male</t>
  </si>
  <si>
    <t xml:space="preserve">  Female</t>
  </si>
  <si>
    <t xml:space="preserve">   Proportion that worked full-time, full-year in 2015</t>
  </si>
  <si>
    <t xml:space="preserve">   Proportion that worked part-time and/or part-year in 2015</t>
  </si>
  <si>
    <t>University Teachers, College Instructors and All Occupations by Designated Group and Work Activity, 2016 and 2015</t>
  </si>
  <si>
    <t>-</t>
  </si>
  <si>
    <t>Updated March 1, 2019 / Actualisé le 1 mars 2019</t>
  </si>
  <si>
    <t>Statistique Canada, Recensement 2016, calcul personnalisé</t>
  </si>
  <si>
    <t xml:space="preserve">Statistics Canada, 2016 Census, custom tabulations </t>
  </si>
  <si>
    <t>Professeures et professeurs d’université, enseignantes et enseignants de collège et toutes les professions, selon le groupe désigné et l’activité, 2016 et 2015</t>
  </si>
  <si>
    <t>Persons with disabilities / Personnes avec incapacité*</t>
  </si>
  <si>
    <t>Aboriginal identity / Identité autochtone</t>
  </si>
  <si>
    <t>Visible minorities / Minorités visibles</t>
  </si>
  <si>
    <t>Women / 
Femmes</t>
  </si>
  <si>
    <t xml:space="preserve">Total population aged 25+ / Population totale âgée de 25 ans et plus  </t>
  </si>
  <si>
    <t xml:space="preserve">   Proportion that worked full-time, full-year in 2015 / Proportion du personnel qui travaillait à temps plein toute l’année en 2015</t>
  </si>
  <si>
    <t>University Teachers / Professeur(e)s (2016)</t>
  </si>
  <si>
    <t>College Instructors / Enseignant(e)s de collège (2016)</t>
  </si>
  <si>
    <t xml:space="preserve">   Proportion that worked part-time and/or part-year in 2015 / Proportion du personnel qui travaillait à temps partiel et/ou une partie de l’année en 2015</t>
  </si>
  <si>
    <t>All Occupations, Aged 25+ / Toutes les professions âgée de 25 ans et plus (2016)</t>
  </si>
  <si>
    <t>* Custom data from the Canadian Survey of Disabilities is pending and will be included in an updated version of this Table / Les données personnalisées tirées de l’Enquête canadienne sur l’incapacité sont en attente; elles seront incluses dans une version actualisée de ce tableau.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</si>
</sst>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0.0%"/>
    <numFmt numFmtId="166" formatCode="#,##0_ ;[Red]\-#,##0\ "/>
  </numFmts>
  <fonts count="13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9" fontId="6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0" xfId="0" applyFont="1"/>
    <xf numFmtId="0" fontId="1" fillId="0" borderId="0" xfId="0" applyFont="1" applyBorder="1"/>
    <xf numFmtId="0" fontId="1" fillId="0" borderId="2" xfId="0" applyFont="1" applyBorder="1"/>
    <xf numFmtId="164" fontId="1" fillId="0" borderId="0" xfId="1" applyNumberFormat="1" applyFont="1" applyFill="1" applyBorder="1"/>
    <xf numFmtId="0" fontId="1" fillId="0" borderId="1" xfId="0" applyFont="1" applyBorder="1"/>
    <xf numFmtId="165" fontId="2" fillId="0" borderId="0" xfId="2" applyNumberFormat="1" applyFont="1" applyAlignment="1">
      <alignment horizontal="right" indent="1"/>
    </xf>
    <xf numFmtId="165" fontId="0" fillId="0" borderId="0" xfId="2" applyNumberFormat="1" applyFont="1"/>
    <xf numFmtId="165" fontId="0" fillId="0" borderId="0" xfId="0" applyNumberFormat="1"/>
    <xf numFmtId="165" fontId="2" fillId="0" borderId="2" xfId="2" applyNumberFormat="1" applyFont="1" applyBorder="1" applyAlignment="1">
      <alignment horizontal="right" indent="1"/>
    </xf>
    <xf numFmtId="165" fontId="2" fillId="0" borderId="1" xfId="2" applyNumberFormat="1" applyFont="1" applyBorder="1" applyAlignment="1">
      <alignment horizontal="right" inden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1" xfId="0" applyFont="1" applyFill="1" applyBorder="1" applyAlignment="1">
      <alignment horizontal="center" wrapText="1"/>
    </xf>
    <xf numFmtId="166" fontId="9" fillId="0" borderId="0" xfId="0" applyNumberFormat="1" applyFont="1" applyBorder="1" applyAlignment="1">
      <alignment horizontal="right" indent="3"/>
    </xf>
    <xf numFmtId="165" fontId="2" fillId="0" borderId="0" xfId="2" applyNumberFormat="1" applyFont="1" applyAlignment="1">
      <alignment horizontal="right" indent="3"/>
    </xf>
    <xf numFmtId="165" fontId="2" fillId="0" borderId="1" xfId="2" applyNumberFormat="1" applyFont="1" applyBorder="1" applyAlignment="1">
      <alignment horizontal="right" indent="3"/>
    </xf>
    <xf numFmtId="165" fontId="2" fillId="0" borderId="2" xfId="2" applyNumberFormat="1" applyFont="1" applyBorder="1" applyAlignment="1">
      <alignment horizontal="right" indent="3"/>
    </xf>
    <xf numFmtId="0" fontId="1" fillId="0" borderId="0" xfId="0" applyFont="1" applyFill="1"/>
    <xf numFmtId="0" fontId="11" fillId="0" borderId="0" xfId="0" applyFont="1" applyFill="1"/>
  </cellXfs>
  <cellStyles count="3">
    <cellStyle name="Normal" xfId="0" builtinId="0"/>
    <cellStyle name="Normal 3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342900</xdr:colOff>
      <xdr:row>0</xdr:row>
      <xdr:rowOff>104775</xdr:rowOff>
    </xdr:from>
    <xdr:ext cx="2563200" cy="487069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868275" y="104775"/>
          <a:ext cx="2563200" cy="487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57151</xdr:colOff>
      <xdr:row>1</xdr:row>
      <xdr:rowOff>0</xdr:rowOff>
    </xdr:from>
    <xdr:to>
      <xdr:col>0</xdr:col>
      <xdr:colOff>762001</xdr:colOff>
      <xdr:row>2</xdr:row>
      <xdr:rowOff>1955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90500"/>
          <a:ext cx="704850" cy="4020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F5" sqref="F5"/>
    </sheetView>
  </sheetViews>
  <sheetFormatPr defaultRowHeight="12.75" x14ac:dyDescent="0.2"/>
  <cols>
    <col min="1" max="1" width="121.28515625" style="2" customWidth="1"/>
    <col min="2" max="2" width="22.85546875" style="2" customWidth="1"/>
    <col min="3" max="6" width="21.85546875" style="2" customWidth="1"/>
    <col min="7" max="12" width="14.85546875" style="2" customWidth="1"/>
    <col min="13" max="249" width="9.140625" style="2"/>
    <col min="250" max="250" width="70.140625" style="2" customWidth="1"/>
    <col min="251" max="505" width="9.140625" style="2"/>
    <col min="506" max="506" width="70.140625" style="2" customWidth="1"/>
    <col min="507" max="761" width="9.140625" style="2"/>
    <col min="762" max="762" width="70.140625" style="2" customWidth="1"/>
    <col min="763" max="1017" width="9.140625" style="2"/>
    <col min="1018" max="1018" width="70.140625" style="2" customWidth="1"/>
    <col min="1019" max="1273" width="9.140625" style="2"/>
    <col min="1274" max="1274" width="70.140625" style="2" customWidth="1"/>
    <col min="1275" max="1529" width="9.140625" style="2"/>
    <col min="1530" max="1530" width="70.140625" style="2" customWidth="1"/>
    <col min="1531" max="1785" width="9.140625" style="2"/>
    <col min="1786" max="1786" width="70.140625" style="2" customWidth="1"/>
    <col min="1787" max="2041" width="9.140625" style="2"/>
    <col min="2042" max="2042" width="70.140625" style="2" customWidth="1"/>
    <col min="2043" max="2297" width="9.140625" style="2"/>
    <col min="2298" max="2298" width="70.140625" style="2" customWidth="1"/>
    <col min="2299" max="2553" width="9.140625" style="2"/>
    <col min="2554" max="2554" width="70.140625" style="2" customWidth="1"/>
    <col min="2555" max="2809" width="9.140625" style="2"/>
    <col min="2810" max="2810" width="70.140625" style="2" customWidth="1"/>
    <col min="2811" max="3065" width="9.140625" style="2"/>
    <col min="3066" max="3066" width="70.140625" style="2" customWidth="1"/>
    <col min="3067" max="3321" width="9.140625" style="2"/>
    <col min="3322" max="3322" width="70.140625" style="2" customWidth="1"/>
    <col min="3323" max="3577" width="9.140625" style="2"/>
    <col min="3578" max="3578" width="70.140625" style="2" customWidth="1"/>
    <col min="3579" max="3833" width="9.140625" style="2"/>
    <col min="3834" max="3834" width="70.140625" style="2" customWidth="1"/>
    <col min="3835" max="4089" width="9.140625" style="2"/>
    <col min="4090" max="4090" width="70.140625" style="2" customWidth="1"/>
    <col min="4091" max="4345" width="9.140625" style="2"/>
    <col min="4346" max="4346" width="70.140625" style="2" customWidth="1"/>
    <col min="4347" max="4601" width="9.140625" style="2"/>
    <col min="4602" max="4602" width="70.140625" style="2" customWidth="1"/>
    <col min="4603" max="4857" width="9.140625" style="2"/>
    <col min="4858" max="4858" width="70.140625" style="2" customWidth="1"/>
    <col min="4859" max="5113" width="9.140625" style="2"/>
    <col min="5114" max="5114" width="70.140625" style="2" customWidth="1"/>
    <col min="5115" max="5369" width="9.140625" style="2"/>
    <col min="5370" max="5370" width="70.140625" style="2" customWidth="1"/>
    <col min="5371" max="5625" width="9.140625" style="2"/>
    <col min="5626" max="5626" width="70.140625" style="2" customWidth="1"/>
    <col min="5627" max="5881" width="9.140625" style="2"/>
    <col min="5882" max="5882" width="70.140625" style="2" customWidth="1"/>
    <col min="5883" max="6137" width="9.140625" style="2"/>
    <col min="6138" max="6138" width="70.140625" style="2" customWidth="1"/>
    <col min="6139" max="6393" width="9.140625" style="2"/>
    <col min="6394" max="6394" width="70.140625" style="2" customWidth="1"/>
    <col min="6395" max="6649" width="9.140625" style="2"/>
    <col min="6650" max="6650" width="70.140625" style="2" customWidth="1"/>
    <col min="6651" max="6905" width="9.140625" style="2"/>
    <col min="6906" max="6906" width="70.140625" style="2" customWidth="1"/>
    <col min="6907" max="7161" width="9.140625" style="2"/>
    <col min="7162" max="7162" width="70.140625" style="2" customWidth="1"/>
    <col min="7163" max="7417" width="9.140625" style="2"/>
    <col min="7418" max="7418" width="70.140625" style="2" customWidth="1"/>
    <col min="7419" max="7673" width="9.140625" style="2"/>
    <col min="7674" max="7674" width="70.140625" style="2" customWidth="1"/>
    <col min="7675" max="7929" width="9.140625" style="2"/>
    <col min="7930" max="7930" width="70.140625" style="2" customWidth="1"/>
    <col min="7931" max="8185" width="9.140625" style="2"/>
    <col min="8186" max="8186" width="70.140625" style="2" customWidth="1"/>
    <col min="8187" max="8441" width="9.140625" style="2"/>
    <col min="8442" max="8442" width="70.140625" style="2" customWidth="1"/>
    <col min="8443" max="8697" width="9.140625" style="2"/>
    <col min="8698" max="8698" width="70.140625" style="2" customWidth="1"/>
    <col min="8699" max="8953" width="9.140625" style="2"/>
    <col min="8954" max="8954" width="70.140625" style="2" customWidth="1"/>
    <col min="8955" max="9209" width="9.140625" style="2"/>
    <col min="9210" max="9210" width="70.140625" style="2" customWidth="1"/>
    <col min="9211" max="9465" width="9.140625" style="2"/>
    <col min="9466" max="9466" width="70.140625" style="2" customWidth="1"/>
    <col min="9467" max="9721" width="9.140625" style="2"/>
    <col min="9722" max="9722" width="70.140625" style="2" customWidth="1"/>
    <col min="9723" max="9977" width="9.140625" style="2"/>
    <col min="9978" max="9978" width="70.140625" style="2" customWidth="1"/>
    <col min="9979" max="10233" width="9.140625" style="2"/>
    <col min="10234" max="10234" width="70.140625" style="2" customWidth="1"/>
    <col min="10235" max="10489" width="9.140625" style="2"/>
    <col min="10490" max="10490" width="70.140625" style="2" customWidth="1"/>
    <col min="10491" max="10745" width="9.140625" style="2"/>
    <col min="10746" max="10746" width="70.140625" style="2" customWidth="1"/>
    <col min="10747" max="11001" width="9.140625" style="2"/>
    <col min="11002" max="11002" width="70.140625" style="2" customWidth="1"/>
    <col min="11003" max="11257" width="9.140625" style="2"/>
    <col min="11258" max="11258" width="70.140625" style="2" customWidth="1"/>
    <col min="11259" max="11513" width="9.140625" style="2"/>
    <col min="11514" max="11514" width="70.140625" style="2" customWidth="1"/>
    <col min="11515" max="11769" width="9.140625" style="2"/>
    <col min="11770" max="11770" width="70.140625" style="2" customWidth="1"/>
    <col min="11771" max="12025" width="9.140625" style="2"/>
    <col min="12026" max="12026" width="70.140625" style="2" customWidth="1"/>
    <col min="12027" max="12281" width="9.140625" style="2"/>
    <col min="12282" max="12282" width="70.140625" style="2" customWidth="1"/>
    <col min="12283" max="12537" width="9.140625" style="2"/>
    <col min="12538" max="12538" width="70.140625" style="2" customWidth="1"/>
    <col min="12539" max="12793" width="9.140625" style="2"/>
    <col min="12794" max="12794" width="70.140625" style="2" customWidth="1"/>
    <col min="12795" max="13049" width="9.140625" style="2"/>
    <col min="13050" max="13050" width="70.140625" style="2" customWidth="1"/>
    <col min="13051" max="13305" width="9.140625" style="2"/>
    <col min="13306" max="13306" width="70.140625" style="2" customWidth="1"/>
    <col min="13307" max="13561" width="9.140625" style="2"/>
    <col min="13562" max="13562" width="70.140625" style="2" customWidth="1"/>
    <col min="13563" max="13817" width="9.140625" style="2"/>
    <col min="13818" max="13818" width="70.140625" style="2" customWidth="1"/>
    <col min="13819" max="14073" width="9.140625" style="2"/>
    <col min="14074" max="14074" width="70.140625" style="2" customWidth="1"/>
    <col min="14075" max="14329" width="9.140625" style="2"/>
    <col min="14330" max="14330" width="70.140625" style="2" customWidth="1"/>
    <col min="14331" max="14585" width="9.140625" style="2"/>
    <col min="14586" max="14586" width="70.140625" style="2" customWidth="1"/>
    <col min="14587" max="14841" width="9.140625" style="2"/>
    <col min="14842" max="14842" width="70.140625" style="2" customWidth="1"/>
    <col min="14843" max="15097" width="9.140625" style="2"/>
    <col min="15098" max="15098" width="70.140625" style="2" customWidth="1"/>
    <col min="15099" max="15353" width="9.140625" style="2"/>
    <col min="15354" max="15354" width="70.140625" style="2" customWidth="1"/>
    <col min="15355" max="15609" width="9.140625" style="2"/>
    <col min="15610" max="15610" width="70.140625" style="2" customWidth="1"/>
    <col min="15611" max="15865" width="9.140625" style="2"/>
    <col min="15866" max="15866" width="70.140625" style="2" customWidth="1"/>
    <col min="15867" max="16121" width="9.140625" style="2"/>
    <col min="16122" max="16122" width="70.140625" style="2" customWidth="1"/>
    <col min="16123" max="16384" width="9.140625" style="2"/>
  </cols>
  <sheetData>
    <row r="1" spans="1:6" ht="15" customHeight="1" x14ac:dyDescent="0.2"/>
    <row r="2" spans="1:6" ht="32.1" customHeight="1" x14ac:dyDescent="0.2"/>
    <row r="3" spans="1:6" ht="21.95" customHeight="1" x14ac:dyDescent="0.35">
      <c r="A3" s="5" t="s">
        <v>54</v>
      </c>
    </row>
    <row r="4" spans="1:6" ht="21.95" customHeight="1" x14ac:dyDescent="0.35">
      <c r="A4" s="5" t="s">
        <v>59</v>
      </c>
    </row>
    <row r="5" spans="1:6" ht="15" customHeight="1" x14ac:dyDescent="0.2"/>
    <row r="6" spans="1:6" ht="46.5" customHeight="1" x14ac:dyDescent="0.2">
      <c r="A6" s="4"/>
      <c r="B6" s="18" t="s">
        <v>64</v>
      </c>
      <c r="C6" s="18" t="s">
        <v>63</v>
      </c>
      <c r="D6" s="18" t="s">
        <v>62</v>
      </c>
      <c r="E6" s="18" t="s">
        <v>61</v>
      </c>
      <c r="F6" s="4" t="s">
        <v>60</v>
      </c>
    </row>
    <row r="7" spans="1:6" ht="15" customHeight="1" x14ac:dyDescent="0.2">
      <c r="A7" s="23" t="s">
        <v>66</v>
      </c>
      <c r="B7" s="19">
        <v>76555</v>
      </c>
      <c r="C7" s="20">
        <v>0.43906739811912227</v>
      </c>
      <c r="D7" s="20">
        <v>0.21094566353187044</v>
      </c>
      <c r="E7" s="20">
        <v>1.3650316765723989E-2</v>
      </c>
      <c r="F7" s="10" t="s">
        <v>55</v>
      </c>
    </row>
    <row r="8" spans="1:6" ht="15" customHeight="1" x14ac:dyDescent="0.2">
      <c r="A8" s="23" t="s">
        <v>65</v>
      </c>
      <c r="B8" s="20">
        <v>0.5612522385089872</v>
      </c>
      <c r="C8" s="20">
        <v>0.52229299363057324</v>
      </c>
      <c r="D8" s="20">
        <v>0.49555555555555558</v>
      </c>
      <c r="E8" s="20">
        <v>0.53623188405797106</v>
      </c>
      <c r="F8" s="10" t="s">
        <v>55</v>
      </c>
    </row>
    <row r="9" spans="1:6" ht="15" customHeight="1" x14ac:dyDescent="0.2">
      <c r="A9" s="23" t="s">
        <v>68</v>
      </c>
      <c r="B9" s="20">
        <v>0.4387477614910128</v>
      </c>
      <c r="C9" s="20">
        <v>0.47770700636942676</v>
      </c>
      <c r="D9" s="20">
        <v>0.50444444444444447</v>
      </c>
      <c r="E9" s="20">
        <v>0.46376811594202894</v>
      </c>
      <c r="F9" s="10" t="s">
        <v>55</v>
      </c>
    </row>
    <row r="10" spans="1:6" ht="15" customHeight="1" x14ac:dyDescent="0.2">
      <c r="A10" s="9"/>
      <c r="B10" s="21"/>
      <c r="C10" s="21"/>
      <c r="D10" s="21"/>
      <c r="E10" s="21"/>
      <c r="F10" s="14"/>
    </row>
    <row r="11" spans="1:6" ht="15" customHeight="1" x14ac:dyDescent="0.2">
      <c r="A11" s="23" t="s">
        <v>67</v>
      </c>
      <c r="B11" s="19">
        <v>97945</v>
      </c>
      <c r="C11" s="20">
        <v>0.53524937464903777</v>
      </c>
      <c r="D11" s="20">
        <v>0.14432305493159078</v>
      </c>
      <c r="E11" s="20">
        <v>2.9712068613436799E-2</v>
      </c>
      <c r="F11" s="10" t="s">
        <v>55</v>
      </c>
    </row>
    <row r="12" spans="1:6" ht="15" customHeight="1" x14ac:dyDescent="0.2">
      <c r="A12" s="1" t="s">
        <v>65</v>
      </c>
      <c r="B12" s="20">
        <v>0.45289307848549554</v>
      </c>
      <c r="C12" s="20">
        <v>0.41681278005065264</v>
      </c>
      <c r="D12" s="20">
        <v>0.34895642621750272</v>
      </c>
      <c r="E12" s="20">
        <v>0.44522968197879859</v>
      </c>
      <c r="F12" s="10" t="s">
        <v>55</v>
      </c>
    </row>
    <row r="13" spans="1:6" ht="15" customHeight="1" x14ac:dyDescent="0.2">
      <c r="A13" s="23" t="s">
        <v>68</v>
      </c>
      <c r="B13" s="20">
        <v>0.54710692151450446</v>
      </c>
      <c r="C13" s="20">
        <v>0.5831872199493473</v>
      </c>
      <c r="D13" s="20">
        <v>0.65104357378249733</v>
      </c>
      <c r="E13" s="20">
        <v>0.55477031802120136</v>
      </c>
      <c r="F13" s="10" t="s">
        <v>55</v>
      </c>
    </row>
    <row r="14" spans="1:6" ht="15" customHeight="1" x14ac:dyDescent="0.2">
      <c r="A14" s="9"/>
      <c r="B14" s="21"/>
      <c r="C14" s="21"/>
      <c r="D14" s="21"/>
      <c r="E14" s="21"/>
      <c r="F14" s="14"/>
    </row>
    <row r="15" spans="1:6" ht="15" customHeight="1" x14ac:dyDescent="0.2">
      <c r="A15" s="23" t="s">
        <v>69</v>
      </c>
      <c r="B15" s="19">
        <v>16973465</v>
      </c>
      <c r="C15" s="20">
        <v>0.48006049442467991</v>
      </c>
      <c r="D15" s="20">
        <v>0.2115396001935963</v>
      </c>
      <c r="E15" s="20">
        <v>3.771682379432361E-2</v>
      </c>
      <c r="F15" s="10" t="s">
        <v>55</v>
      </c>
    </row>
    <row r="16" spans="1:6" ht="15" customHeight="1" x14ac:dyDescent="0.2">
      <c r="A16" s="6" t="s">
        <v>65</v>
      </c>
      <c r="B16" s="20">
        <v>0.55143633411549198</v>
      </c>
      <c r="C16" s="20">
        <v>0.50662066869415912</v>
      </c>
      <c r="D16" s="20">
        <v>0.50037536020142404</v>
      </c>
      <c r="E16" s="20">
        <v>0.51197022180235607</v>
      </c>
      <c r="F16" s="10" t="s">
        <v>55</v>
      </c>
    </row>
    <row r="17" spans="1:6" ht="15" customHeight="1" x14ac:dyDescent="0.2">
      <c r="A17" s="23" t="s">
        <v>68</v>
      </c>
      <c r="B17" s="20">
        <v>0.44856366588450802</v>
      </c>
      <c r="C17" s="20">
        <v>0.49337933130584088</v>
      </c>
      <c r="D17" s="20">
        <v>0.49962463979857596</v>
      </c>
      <c r="E17" s="20">
        <v>0.48802977819764393</v>
      </c>
      <c r="F17" s="10" t="s">
        <v>55</v>
      </c>
    </row>
    <row r="18" spans="1:6" ht="15" customHeight="1" thickBot="1" x14ac:dyDescent="0.25">
      <c r="A18" s="7"/>
      <c r="B18" s="22"/>
      <c r="C18" s="22"/>
      <c r="D18" s="22"/>
      <c r="E18" s="22"/>
      <c r="F18" s="13"/>
    </row>
    <row r="19" spans="1:6" ht="15" customHeight="1" x14ac:dyDescent="0.2"/>
    <row r="20" spans="1:6" ht="15" customHeight="1" x14ac:dyDescent="0.2">
      <c r="A20" s="16" t="s">
        <v>70</v>
      </c>
    </row>
    <row r="21" spans="1:6" ht="15" customHeight="1" x14ac:dyDescent="0.2">
      <c r="A21" s="24"/>
    </row>
    <row r="22" spans="1:6" ht="15" customHeight="1" x14ac:dyDescent="0.2">
      <c r="A22" s="15" t="s">
        <v>58</v>
      </c>
    </row>
    <row r="23" spans="1:6" ht="15" customHeight="1" x14ac:dyDescent="0.2">
      <c r="A23" s="15" t="s">
        <v>57</v>
      </c>
    </row>
    <row r="24" spans="1:6" ht="15" customHeight="1" x14ac:dyDescent="0.2"/>
    <row r="25" spans="1:6" x14ac:dyDescent="0.2">
      <c r="A25" s="17" t="s">
        <v>56</v>
      </c>
      <c r="B25" s="8"/>
    </row>
  </sheetData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7" sqref="B27:B28"/>
    </sheetView>
  </sheetViews>
  <sheetFormatPr defaultRowHeight="15" x14ac:dyDescent="0.25"/>
  <cols>
    <col min="1" max="1" width="49.85546875" customWidth="1"/>
    <col min="2" max="2" width="49.28515625" customWidth="1"/>
    <col min="3" max="29" width="11.7109375" customWidth="1"/>
  </cols>
  <sheetData>
    <row r="1" spans="1:32" x14ac:dyDescent="0.25">
      <c r="A1" t="s">
        <v>13</v>
      </c>
      <c r="B1" t="s">
        <v>1</v>
      </c>
      <c r="C1" t="s">
        <v>2</v>
      </c>
      <c r="D1" t="s">
        <v>14</v>
      </c>
      <c r="L1" t="s">
        <v>0</v>
      </c>
      <c r="M1" t="s">
        <v>1</v>
      </c>
      <c r="N1" t="s">
        <v>2</v>
      </c>
      <c r="O1" t="s">
        <v>14</v>
      </c>
      <c r="P1" t="s">
        <v>3</v>
      </c>
      <c r="Q1" t="s">
        <v>13</v>
      </c>
      <c r="AA1" t="s">
        <v>0</v>
      </c>
      <c r="AB1" t="s">
        <v>6</v>
      </c>
      <c r="AC1" t="s">
        <v>2</v>
      </c>
      <c r="AD1" t="s">
        <v>14</v>
      </c>
      <c r="AE1" t="s">
        <v>3</v>
      </c>
      <c r="AF1" t="s">
        <v>13</v>
      </c>
    </row>
    <row r="2" spans="1:32" x14ac:dyDescent="0.25">
      <c r="C2" t="s">
        <v>15</v>
      </c>
      <c r="D2" t="s">
        <v>16</v>
      </c>
      <c r="E2" t="s">
        <v>17</v>
      </c>
      <c r="F2" t="s">
        <v>18</v>
      </c>
      <c r="G2" t="s">
        <v>19</v>
      </c>
      <c r="H2" t="s">
        <v>20</v>
      </c>
      <c r="I2" t="s">
        <v>21</v>
      </c>
      <c r="J2" t="s">
        <v>22</v>
      </c>
      <c r="K2" t="s">
        <v>23</v>
      </c>
      <c r="L2" t="s">
        <v>34</v>
      </c>
      <c r="M2" t="s">
        <v>35</v>
      </c>
      <c r="N2" t="s">
        <v>36</v>
      </c>
      <c r="O2" t="s">
        <v>37</v>
      </c>
      <c r="P2" t="s">
        <v>38</v>
      </c>
      <c r="Q2" t="s">
        <v>39</v>
      </c>
      <c r="R2" t="s">
        <v>40</v>
      </c>
      <c r="S2" t="s">
        <v>41</v>
      </c>
      <c r="T2" t="s">
        <v>42</v>
      </c>
      <c r="U2" t="s">
        <v>43</v>
      </c>
      <c r="V2" t="s">
        <v>44</v>
      </c>
      <c r="W2" t="s">
        <v>45</v>
      </c>
      <c r="X2" t="s">
        <v>46</v>
      </c>
      <c r="Y2" t="s">
        <v>47</v>
      </c>
      <c r="Z2" t="s">
        <v>48</v>
      </c>
      <c r="AA2" t="s">
        <v>49</v>
      </c>
      <c r="AB2" t="s">
        <v>50</v>
      </c>
      <c r="AC2" t="s">
        <v>51</v>
      </c>
    </row>
    <row r="3" spans="1:32" x14ac:dyDescent="0.25">
      <c r="A3" t="s">
        <v>24</v>
      </c>
      <c r="B3" t="s">
        <v>25</v>
      </c>
      <c r="C3">
        <v>16973460</v>
      </c>
      <c r="D3">
        <v>640185</v>
      </c>
      <c r="E3">
        <v>622750</v>
      </c>
      <c r="F3">
        <v>335280</v>
      </c>
      <c r="G3">
        <v>264975</v>
      </c>
      <c r="H3">
        <v>22505</v>
      </c>
      <c r="I3">
        <v>7780</v>
      </c>
      <c r="J3">
        <v>9655</v>
      </c>
      <c r="K3">
        <v>16333275</v>
      </c>
      <c r="L3">
        <v>16973465</v>
      </c>
      <c r="M3">
        <v>3590560</v>
      </c>
      <c r="N3">
        <v>899820</v>
      </c>
      <c r="O3">
        <v>732355</v>
      </c>
      <c r="P3">
        <v>518600</v>
      </c>
      <c r="Q3">
        <v>436220</v>
      </c>
      <c r="R3">
        <v>244970</v>
      </c>
      <c r="S3">
        <v>202580</v>
      </c>
      <c r="T3">
        <v>151810</v>
      </c>
      <c r="U3">
        <v>124435</v>
      </c>
      <c r="V3">
        <v>87115</v>
      </c>
      <c r="W3">
        <v>43600</v>
      </c>
      <c r="X3">
        <v>64110</v>
      </c>
      <c r="Y3">
        <v>84945</v>
      </c>
      <c r="Z3">
        <v>13382905</v>
      </c>
      <c r="AA3">
        <v>16973465</v>
      </c>
      <c r="AB3">
        <v>8825175</v>
      </c>
      <c r="AC3">
        <v>8148290</v>
      </c>
    </row>
    <row r="4" spans="1:32" x14ac:dyDescent="0.25">
      <c r="B4" t="s">
        <v>26</v>
      </c>
      <c r="C4">
        <v>15795585</v>
      </c>
      <c r="D4">
        <v>584070</v>
      </c>
      <c r="E4">
        <v>568150</v>
      </c>
      <c r="F4">
        <v>303045</v>
      </c>
      <c r="G4">
        <v>245175</v>
      </c>
      <c r="H4">
        <v>19930</v>
      </c>
      <c r="I4">
        <v>7115</v>
      </c>
      <c r="J4">
        <v>8805</v>
      </c>
      <c r="K4">
        <v>15211515</v>
      </c>
      <c r="L4">
        <v>15795585</v>
      </c>
      <c r="M4">
        <v>3371405</v>
      </c>
      <c r="N4">
        <v>848380</v>
      </c>
      <c r="O4">
        <v>681930</v>
      </c>
      <c r="P4">
        <v>484890</v>
      </c>
      <c r="Q4">
        <v>416775</v>
      </c>
      <c r="R4">
        <v>231075</v>
      </c>
      <c r="S4">
        <v>187680</v>
      </c>
      <c r="T4">
        <v>144120</v>
      </c>
      <c r="U4">
        <v>114880</v>
      </c>
      <c r="V4">
        <v>80390</v>
      </c>
      <c r="W4">
        <v>40160</v>
      </c>
      <c r="X4">
        <v>60570</v>
      </c>
      <c r="Y4">
        <v>80555</v>
      </c>
      <c r="Z4">
        <v>12424175</v>
      </c>
      <c r="AA4">
        <v>15795585</v>
      </c>
      <c r="AB4">
        <v>8277360</v>
      </c>
      <c r="AC4">
        <v>7518225</v>
      </c>
    </row>
    <row r="5" spans="1:32" x14ac:dyDescent="0.25">
      <c r="B5" t="s">
        <v>27</v>
      </c>
      <c r="C5">
        <v>15035580</v>
      </c>
      <c r="D5">
        <v>526455</v>
      </c>
      <c r="E5">
        <v>511935</v>
      </c>
      <c r="F5">
        <v>268920</v>
      </c>
      <c r="G5">
        <v>226050</v>
      </c>
      <c r="H5">
        <v>16965</v>
      </c>
      <c r="I5">
        <v>6475</v>
      </c>
      <c r="J5">
        <v>8040</v>
      </c>
      <c r="K5">
        <v>14509130</v>
      </c>
      <c r="L5">
        <v>15035580</v>
      </c>
      <c r="M5">
        <v>3205865</v>
      </c>
      <c r="N5">
        <v>805385</v>
      </c>
      <c r="O5">
        <v>654780</v>
      </c>
      <c r="P5">
        <v>452615</v>
      </c>
      <c r="Q5">
        <v>403720</v>
      </c>
      <c r="R5">
        <v>218055</v>
      </c>
      <c r="S5">
        <v>175540</v>
      </c>
      <c r="T5">
        <v>137475</v>
      </c>
      <c r="U5">
        <v>108015</v>
      </c>
      <c r="V5">
        <v>76955</v>
      </c>
      <c r="W5">
        <v>38800</v>
      </c>
      <c r="X5">
        <v>57785</v>
      </c>
      <c r="Y5">
        <v>76740</v>
      </c>
      <c r="Z5">
        <v>11829715</v>
      </c>
      <c r="AA5">
        <v>15035580</v>
      </c>
      <c r="AB5">
        <v>7823795</v>
      </c>
      <c r="AC5">
        <v>7211780</v>
      </c>
    </row>
    <row r="6" spans="1:32" x14ac:dyDescent="0.25">
      <c r="B6" t="s">
        <v>28</v>
      </c>
      <c r="C6">
        <v>9139390</v>
      </c>
      <c r="D6">
        <v>317035</v>
      </c>
      <c r="E6">
        <v>308765</v>
      </c>
      <c r="F6">
        <v>162775</v>
      </c>
      <c r="G6">
        <v>135695</v>
      </c>
      <c r="H6">
        <v>10300</v>
      </c>
      <c r="I6">
        <v>3605</v>
      </c>
      <c r="J6">
        <v>4665</v>
      </c>
      <c r="K6">
        <v>8822350</v>
      </c>
      <c r="L6">
        <v>9139390</v>
      </c>
      <c r="M6">
        <v>1732970</v>
      </c>
      <c r="N6">
        <v>434575</v>
      </c>
      <c r="O6">
        <v>378155</v>
      </c>
      <c r="P6">
        <v>239330</v>
      </c>
      <c r="Q6">
        <v>210790</v>
      </c>
      <c r="R6">
        <v>117145</v>
      </c>
      <c r="S6">
        <v>83210</v>
      </c>
      <c r="T6">
        <v>78715</v>
      </c>
      <c r="U6">
        <v>52405</v>
      </c>
      <c r="V6">
        <v>38865</v>
      </c>
      <c r="W6">
        <v>21050</v>
      </c>
      <c r="X6">
        <v>34765</v>
      </c>
      <c r="Y6">
        <v>43970</v>
      </c>
      <c r="Z6">
        <v>7406420</v>
      </c>
      <c r="AA6">
        <v>9139390</v>
      </c>
      <c r="AB6">
        <v>5122225</v>
      </c>
      <c r="AC6">
        <v>4017165</v>
      </c>
    </row>
    <row r="7" spans="1:32" x14ac:dyDescent="0.25">
      <c r="B7" t="s">
        <v>29</v>
      </c>
      <c r="C7">
        <v>7434400</v>
      </c>
      <c r="D7">
        <v>302210</v>
      </c>
      <c r="E7">
        <v>293645</v>
      </c>
      <c r="F7">
        <v>160045</v>
      </c>
      <c r="G7">
        <v>122080</v>
      </c>
      <c r="H7">
        <v>11515</v>
      </c>
      <c r="I7">
        <v>3930</v>
      </c>
      <c r="J7">
        <v>4635</v>
      </c>
      <c r="K7">
        <v>7132190</v>
      </c>
      <c r="L7">
        <v>7434400</v>
      </c>
      <c r="M7">
        <v>1730370</v>
      </c>
      <c r="N7">
        <v>431545</v>
      </c>
      <c r="O7">
        <v>332190</v>
      </c>
      <c r="P7">
        <v>258570</v>
      </c>
      <c r="Q7">
        <v>213850</v>
      </c>
      <c r="R7">
        <v>119075</v>
      </c>
      <c r="S7">
        <v>109245</v>
      </c>
      <c r="T7">
        <v>68040</v>
      </c>
      <c r="U7">
        <v>66300</v>
      </c>
      <c r="V7">
        <v>44260</v>
      </c>
      <c r="W7">
        <v>21370</v>
      </c>
      <c r="X7">
        <v>27390</v>
      </c>
      <c r="Y7">
        <v>38530</v>
      </c>
      <c r="Z7">
        <v>5704030</v>
      </c>
      <c r="AA7">
        <v>7434400</v>
      </c>
      <c r="AB7">
        <v>3522230</v>
      </c>
      <c r="AC7">
        <v>3912170</v>
      </c>
    </row>
    <row r="8" spans="1:32" x14ac:dyDescent="0.25">
      <c r="B8" t="s">
        <v>30</v>
      </c>
      <c r="C8">
        <v>760005</v>
      </c>
      <c r="D8">
        <v>57620</v>
      </c>
      <c r="E8">
        <v>56215</v>
      </c>
      <c r="F8">
        <v>34120</v>
      </c>
      <c r="G8">
        <v>19130</v>
      </c>
      <c r="H8">
        <v>2970</v>
      </c>
      <c r="I8">
        <v>640</v>
      </c>
      <c r="J8">
        <v>770</v>
      </c>
      <c r="K8">
        <v>702385</v>
      </c>
      <c r="L8">
        <v>760005</v>
      </c>
      <c r="M8">
        <v>165545</v>
      </c>
      <c r="N8">
        <v>43000</v>
      </c>
      <c r="O8">
        <v>27150</v>
      </c>
      <c r="P8">
        <v>32275</v>
      </c>
      <c r="Q8">
        <v>13055</v>
      </c>
      <c r="R8">
        <v>13015</v>
      </c>
      <c r="S8">
        <v>12140</v>
      </c>
      <c r="T8">
        <v>6645</v>
      </c>
      <c r="U8">
        <v>6870</v>
      </c>
      <c r="V8">
        <v>3435</v>
      </c>
      <c r="W8">
        <v>1355</v>
      </c>
      <c r="X8">
        <v>2790</v>
      </c>
      <c r="Y8">
        <v>3810</v>
      </c>
      <c r="Z8">
        <v>594460</v>
      </c>
      <c r="AA8">
        <v>760005</v>
      </c>
      <c r="AB8">
        <v>453560</v>
      </c>
      <c r="AC8">
        <v>306440</v>
      </c>
    </row>
    <row r="9" spans="1:32" x14ac:dyDescent="0.25">
      <c r="B9" t="s">
        <v>31</v>
      </c>
      <c r="C9">
        <v>1177875</v>
      </c>
      <c r="D9">
        <v>56115</v>
      </c>
      <c r="E9">
        <v>54600</v>
      </c>
      <c r="F9">
        <v>32240</v>
      </c>
      <c r="G9">
        <v>19795</v>
      </c>
      <c r="H9">
        <v>2575</v>
      </c>
      <c r="I9">
        <v>665</v>
      </c>
      <c r="J9">
        <v>845</v>
      </c>
      <c r="K9">
        <v>1121765</v>
      </c>
      <c r="L9">
        <v>1177880</v>
      </c>
      <c r="M9">
        <v>219155</v>
      </c>
      <c r="N9">
        <v>51435</v>
      </c>
      <c r="O9">
        <v>50430</v>
      </c>
      <c r="P9">
        <v>33710</v>
      </c>
      <c r="Q9">
        <v>19445</v>
      </c>
      <c r="R9">
        <v>13895</v>
      </c>
      <c r="S9">
        <v>14900</v>
      </c>
      <c r="T9">
        <v>7690</v>
      </c>
      <c r="U9">
        <v>9550</v>
      </c>
      <c r="V9">
        <v>6730</v>
      </c>
      <c r="W9">
        <v>3440</v>
      </c>
      <c r="X9">
        <v>3540</v>
      </c>
      <c r="Y9">
        <v>4395</v>
      </c>
      <c r="Z9">
        <v>958725</v>
      </c>
      <c r="AA9">
        <v>1177880</v>
      </c>
      <c r="AB9">
        <v>547815</v>
      </c>
      <c r="AC9">
        <v>630060</v>
      </c>
    </row>
    <row r="10" spans="1:32" x14ac:dyDescent="0.25">
      <c r="A10" t="s">
        <v>32</v>
      </c>
      <c r="B10" t="s">
        <v>25</v>
      </c>
      <c r="C10">
        <v>76555</v>
      </c>
      <c r="D10">
        <v>1045</v>
      </c>
      <c r="E10">
        <v>1015</v>
      </c>
      <c r="F10">
        <v>585</v>
      </c>
      <c r="G10">
        <v>410</v>
      </c>
      <c r="H10">
        <v>25</v>
      </c>
      <c r="I10">
        <v>15</v>
      </c>
      <c r="J10">
        <v>15</v>
      </c>
      <c r="K10">
        <v>75510</v>
      </c>
      <c r="L10">
        <v>76555</v>
      </c>
      <c r="M10">
        <v>16150</v>
      </c>
      <c r="N10">
        <v>3895</v>
      </c>
      <c r="O10">
        <v>4325</v>
      </c>
      <c r="P10">
        <v>1555</v>
      </c>
      <c r="Q10">
        <v>195</v>
      </c>
      <c r="R10">
        <v>1080</v>
      </c>
      <c r="S10">
        <v>1820</v>
      </c>
      <c r="T10">
        <v>320</v>
      </c>
      <c r="U10">
        <v>1500</v>
      </c>
      <c r="V10">
        <v>530</v>
      </c>
      <c r="W10">
        <v>460</v>
      </c>
      <c r="X10">
        <v>135</v>
      </c>
      <c r="Y10">
        <v>320</v>
      </c>
      <c r="Z10">
        <v>60410</v>
      </c>
      <c r="AA10">
        <v>76555</v>
      </c>
      <c r="AB10">
        <v>42945</v>
      </c>
      <c r="AC10">
        <v>33615</v>
      </c>
    </row>
    <row r="11" spans="1:32" x14ac:dyDescent="0.25">
      <c r="B11" t="s">
        <v>26</v>
      </c>
      <c r="C11">
        <v>69470</v>
      </c>
      <c r="D11">
        <v>955</v>
      </c>
      <c r="E11">
        <v>925</v>
      </c>
      <c r="F11">
        <v>530</v>
      </c>
      <c r="G11">
        <v>380</v>
      </c>
      <c r="H11">
        <v>20</v>
      </c>
      <c r="I11">
        <v>15</v>
      </c>
      <c r="J11">
        <v>15</v>
      </c>
      <c r="K11">
        <v>68510</v>
      </c>
      <c r="L11">
        <v>69470</v>
      </c>
      <c r="M11">
        <v>14820</v>
      </c>
      <c r="N11">
        <v>3635</v>
      </c>
      <c r="O11">
        <v>3965</v>
      </c>
      <c r="P11">
        <v>1405</v>
      </c>
      <c r="Q11">
        <v>180</v>
      </c>
      <c r="R11">
        <v>990</v>
      </c>
      <c r="S11">
        <v>1630</v>
      </c>
      <c r="T11">
        <v>285</v>
      </c>
      <c r="U11">
        <v>1400</v>
      </c>
      <c r="V11">
        <v>465</v>
      </c>
      <c r="W11">
        <v>425</v>
      </c>
      <c r="X11">
        <v>130</v>
      </c>
      <c r="Y11">
        <v>310</v>
      </c>
      <c r="Z11">
        <v>54650</v>
      </c>
      <c r="AA11">
        <v>69470</v>
      </c>
      <c r="AB11">
        <v>39150</v>
      </c>
      <c r="AC11">
        <v>30315</v>
      </c>
    </row>
    <row r="12" spans="1:32" x14ac:dyDescent="0.25">
      <c r="B12" t="s">
        <v>27</v>
      </c>
      <c r="C12">
        <v>66065</v>
      </c>
      <c r="D12">
        <v>900</v>
      </c>
      <c r="E12">
        <v>870</v>
      </c>
      <c r="F12">
        <v>495</v>
      </c>
      <c r="G12">
        <v>355</v>
      </c>
      <c r="H12">
        <v>20</v>
      </c>
      <c r="I12">
        <v>15</v>
      </c>
      <c r="J12">
        <v>15</v>
      </c>
      <c r="K12">
        <v>65170</v>
      </c>
      <c r="L12">
        <v>66065</v>
      </c>
      <c r="M12">
        <v>13830</v>
      </c>
      <c r="N12">
        <v>3385</v>
      </c>
      <c r="O12">
        <v>3795</v>
      </c>
      <c r="P12">
        <v>1250</v>
      </c>
      <c r="Q12">
        <v>180</v>
      </c>
      <c r="R12">
        <v>920</v>
      </c>
      <c r="S12">
        <v>1495</v>
      </c>
      <c r="T12">
        <v>270</v>
      </c>
      <c r="U12">
        <v>1285</v>
      </c>
      <c r="V12">
        <v>450</v>
      </c>
      <c r="W12">
        <v>405</v>
      </c>
      <c r="X12">
        <v>110</v>
      </c>
      <c r="Y12">
        <v>285</v>
      </c>
      <c r="Z12">
        <v>52235</v>
      </c>
      <c r="AA12">
        <v>66065</v>
      </c>
      <c r="AB12">
        <v>37470</v>
      </c>
      <c r="AC12">
        <v>28595</v>
      </c>
    </row>
    <row r="13" spans="1:32" x14ac:dyDescent="0.25">
      <c r="B13" t="s">
        <v>28</v>
      </c>
      <c r="C13">
        <v>42310</v>
      </c>
      <c r="D13">
        <v>555</v>
      </c>
      <c r="E13">
        <v>540</v>
      </c>
      <c r="F13">
        <v>320</v>
      </c>
      <c r="G13">
        <v>200</v>
      </c>
      <c r="H13">
        <v>10</v>
      </c>
      <c r="I13">
        <v>10</v>
      </c>
      <c r="J13">
        <v>10</v>
      </c>
      <c r="K13">
        <v>41760</v>
      </c>
      <c r="L13">
        <v>42315</v>
      </c>
      <c r="M13">
        <v>7805</v>
      </c>
      <c r="N13">
        <v>2055</v>
      </c>
      <c r="O13">
        <v>2240</v>
      </c>
      <c r="P13">
        <v>695</v>
      </c>
      <c r="Q13">
        <v>95</v>
      </c>
      <c r="R13">
        <v>485</v>
      </c>
      <c r="S13">
        <v>750</v>
      </c>
      <c r="T13">
        <v>95</v>
      </c>
      <c r="U13">
        <v>710</v>
      </c>
      <c r="V13">
        <v>220</v>
      </c>
      <c r="W13">
        <v>225</v>
      </c>
      <c r="X13">
        <v>60</v>
      </c>
      <c r="Y13">
        <v>170</v>
      </c>
      <c r="Z13">
        <v>34505</v>
      </c>
      <c r="AA13">
        <v>42315</v>
      </c>
      <c r="AB13">
        <v>25095</v>
      </c>
      <c r="AC13">
        <v>17220</v>
      </c>
    </row>
    <row r="14" spans="1:32" x14ac:dyDescent="0.25">
      <c r="B14" t="s">
        <v>29</v>
      </c>
      <c r="C14">
        <v>33075</v>
      </c>
      <c r="D14">
        <v>480</v>
      </c>
      <c r="E14">
        <v>470</v>
      </c>
      <c r="F14">
        <v>260</v>
      </c>
      <c r="G14">
        <v>200</v>
      </c>
      <c r="H14">
        <v>10</v>
      </c>
      <c r="I14">
        <v>0</v>
      </c>
      <c r="J14">
        <v>15</v>
      </c>
      <c r="K14">
        <v>32595</v>
      </c>
      <c r="L14">
        <v>33075</v>
      </c>
      <c r="M14">
        <v>7945</v>
      </c>
      <c r="N14">
        <v>1705</v>
      </c>
      <c r="O14">
        <v>2005</v>
      </c>
      <c r="P14">
        <v>830</v>
      </c>
      <c r="Q14">
        <v>95</v>
      </c>
      <c r="R14">
        <v>575</v>
      </c>
      <c r="S14">
        <v>1020</v>
      </c>
      <c r="T14">
        <v>220</v>
      </c>
      <c r="U14">
        <v>750</v>
      </c>
      <c r="V14">
        <v>305</v>
      </c>
      <c r="W14">
        <v>230</v>
      </c>
      <c r="X14">
        <v>70</v>
      </c>
      <c r="Y14">
        <v>140</v>
      </c>
      <c r="Z14">
        <v>25130</v>
      </c>
      <c r="AA14">
        <v>33075</v>
      </c>
      <c r="AB14">
        <v>17325</v>
      </c>
      <c r="AC14">
        <v>15750</v>
      </c>
    </row>
    <row r="15" spans="1:32" x14ac:dyDescent="0.25">
      <c r="B15" t="s">
        <v>30</v>
      </c>
      <c r="C15">
        <v>3405</v>
      </c>
      <c r="D15">
        <v>60</v>
      </c>
      <c r="E15">
        <v>60</v>
      </c>
      <c r="F15">
        <v>35</v>
      </c>
      <c r="G15">
        <v>25</v>
      </c>
      <c r="H15">
        <v>0</v>
      </c>
      <c r="I15">
        <v>0</v>
      </c>
      <c r="J15">
        <v>0</v>
      </c>
      <c r="K15">
        <v>3340</v>
      </c>
      <c r="L15">
        <v>3405</v>
      </c>
      <c r="M15">
        <v>990</v>
      </c>
      <c r="N15">
        <v>250</v>
      </c>
      <c r="O15">
        <v>170</v>
      </c>
      <c r="P15">
        <v>150</v>
      </c>
      <c r="Q15">
        <v>10</v>
      </c>
      <c r="R15">
        <v>75</v>
      </c>
      <c r="S15">
        <v>140</v>
      </c>
      <c r="T15">
        <v>15</v>
      </c>
      <c r="U15">
        <v>105</v>
      </c>
      <c r="V15">
        <v>15</v>
      </c>
      <c r="W15">
        <v>30</v>
      </c>
      <c r="X15">
        <v>15</v>
      </c>
      <c r="Y15">
        <v>20</v>
      </c>
      <c r="Z15">
        <v>2415</v>
      </c>
      <c r="AA15">
        <v>3405</v>
      </c>
      <c r="AB15">
        <v>1680</v>
      </c>
      <c r="AC15">
        <v>1725</v>
      </c>
    </row>
    <row r="16" spans="1:32" x14ac:dyDescent="0.25">
      <c r="B16" t="s">
        <v>31</v>
      </c>
      <c r="C16">
        <v>7085</v>
      </c>
      <c r="D16">
        <v>85</v>
      </c>
      <c r="E16">
        <v>90</v>
      </c>
      <c r="F16">
        <v>55</v>
      </c>
      <c r="G16">
        <v>30</v>
      </c>
      <c r="H16">
        <v>10</v>
      </c>
      <c r="I16">
        <v>0</v>
      </c>
      <c r="J16">
        <v>0</v>
      </c>
      <c r="K16">
        <v>7000</v>
      </c>
      <c r="L16">
        <v>7085</v>
      </c>
      <c r="M16">
        <v>1325</v>
      </c>
      <c r="N16">
        <v>260</v>
      </c>
      <c r="O16">
        <v>360</v>
      </c>
      <c r="P16">
        <v>150</v>
      </c>
      <c r="Q16">
        <v>10</v>
      </c>
      <c r="R16">
        <v>95</v>
      </c>
      <c r="S16">
        <v>190</v>
      </c>
      <c r="T16">
        <v>35</v>
      </c>
      <c r="U16">
        <v>105</v>
      </c>
      <c r="V16">
        <v>70</v>
      </c>
      <c r="W16">
        <v>30</v>
      </c>
      <c r="X16">
        <v>10</v>
      </c>
      <c r="Y16">
        <v>15</v>
      </c>
      <c r="Z16">
        <v>5760</v>
      </c>
      <c r="AA16">
        <v>7085</v>
      </c>
      <c r="AB16">
        <v>3790</v>
      </c>
      <c r="AC16">
        <v>3295</v>
      </c>
    </row>
    <row r="17" spans="1:29" x14ac:dyDescent="0.25">
      <c r="A17" t="s">
        <v>33</v>
      </c>
      <c r="B17" t="s">
        <v>25</v>
      </c>
      <c r="C17">
        <v>97940</v>
      </c>
      <c r="D17">
        <v>2910</v>
      </c>
      <c r="E17">
        <v>2825</v>
      </c>
      <c r="F17">
        <v>1470</v>
      </c>
      <c r="G17">
        <v>1175</v>
      </c>
      <c r="H17">
        <v>180</v>
      </c>
      <c r="I17">
        <v>55</v>
      </c>
      <c r="J17">
        <v>35</v>
      </c>
      <c r="K17">
        <v>95030</v>
      </c>
      <c r="L17">
        <v>97945</v>
      </c>
      <c r="M17">
        <v>14135</v>
      </c>
      <c r="N17">
        <v>3330</v>
      </c>
      <c r="O17">
        <v>2710</v>
      </c>
      <c r="P17">
        <v>2350</v>
      </c>
      <c r="Q17">
        <v>755</v>
      </c>
      <c r="R17">
        <v>1045</v>
      </c>
      <c r="S17">
        <v>1410</v>
      </c>
      <c r="T17">
        <v>335</v>
      </c>
      <c r="U17">
        <v>840</v>
      </c>
      <c r="V17">
        <v>320</v>
      </c>
      <c r="W17">
        <v>445</v>
      </c>
      <c r="X17">
        <v>245</v>
      </c>
      <c r="Y17">
        <v>355</v>
      </c>
      <c r="Z17">
        <v>83805</v>
      </c>
      <c r="AA17">
        <v>97945</v>
      </c>
      <c r="AB17">
        <v>45520</v>
      </c>
      <c r="AC17">
        <v>52425</v>
      </c>
    </row>
    <row r="18" spans="1:29" x14ac:dyDescent="0.25">
      <c r="B18" t="s">
        <v>26</v>
      </c>
      <c r="C18">
        <v>89310</v>
      </c>
      <c r="D18">
        <v>2610</v>
      </c>
      <c r="E18">
        <v>2535</v>
      </c>
      <c r="F18">
        <v>1315</v>
      </c>
      <c r="G18">
        <v>1080</v>
      </c>
      <c r="H18">
        <v>140</v>
      </c>
      <c r="I18">
        <v>45</v>
      </c>
      <c r="J18">
        <v>25</v>
      </c>
      <c r="K18">
        <v>86700</v>
      </c>
      <c r="L18">
        <v>89310</v>
      </c>
      <c r="M18">
        <v>12995</v>
      </c>
      <c r="N18">
        <v>3080</v>
      </c>
      <c r="O18">
        <v>2445</v>
      </c>
      <c r="P18">
        <v>2175</v>
      </c>
      <c r="Q18">
        <v>710</v>
      </c>
      <c r="R18">
        <v>975</v>
      </c>
      <c r="S18">
        <v>1290</v>
      </c>
      <c r="T18">
        <v>305</v>
      </c>
      <c r="U18">
        <v>745</v>
      </c>
      <c r="V18">
        <v>290</v>
      </c>
      <c r="W18">
        <v>410</v>
      </c>
      <c r="X18">
        <v>240</v>
      </c>
      <c r="Y18">
        <v>330</v>
      </c>
      <c r="Z18">
        <v>76315</v>
      </c>
      <c r="AA18">
        <v>89310</v>
      </c>
      <c r="AB18">
        <v>41285</v>
      </c>
      <c r="AC18">
        <v>48020</v>
      </c>
    </row>
    <row r="19" spans="1:29" x14ac:dyDescent="0.25">
      <c r="B19" t="s">
        <v>27</v>
      </c>
      <c r="C19">
        <v>85020</v>
      </c>
      <c r="D19">
        <v>2430</v>
      </c>
      <c r="E19">
        <v>2360</v>
      </c>
      <c r="F19">
        <v>1215</v>
      </c>
      <c r="G19">
        <v>1010</v>
      </c>
      <c r="H19">
        <v>135</v>
      </c>
      <c r="I19">
        <v>40</v>
      </c>
      <c r="J19">
        <v>30</v>
      </c>
      <c r="K19">
        <v>82590</v>
      </c>
      <c r="L19">
        <v>85020</v>
      </c>
      <c r="M19">
        <v>12035</v>
      </c>
      <c r="N19">
        <v>2770</v>
      </c>
      <c r="O19">
        <v>2345</v>
      </c>
      <c r="P19">
        <v>1965</v>
      </c>
      <c r="Q19">
        <v>670</v>
      </c>
      <c r="R19">
        <v>945</v>
      </c>
      <c r="S19">
        <v>1195</v>
      </c>
      <c r="T19">
        <v>280</v>
      </c>
      <c r="U19">
        <v>675</v>
      </c>
      <c r="V19">
        <v>280</v>
      </c>
      <c r="W19">
        <v>400</v>
      </c>
      <c r="X19">
        <v>210</v>
      </c>
      <c r="Y19">
        <v>300</v>
      </c>
      <c r="Z19">
        <v>72980</v>
      </c>
      <c r="AA19">
        <v>85020</v>
      </c>
      <c r="AB19">
        <v>39305</v>
      </c>
      <c r="AC19">
        <v>45710</v>
      </c>
    </row>
    <row r="20" spans="1:29" x14ac:dyDescent="0.25">
      <c r="B20" t="s">
        <v>28</v>
      </c>
      <c r="C20">
        <v>43480</v>
      </c>
      <c r="D20">
        <v>1260</v>
      </c>
      <c r="E20">
        <v>1230</v>
      </c>
      <c r="F20">
        <v>640</v>
      </c>
      <c r="G20">
        <v>520</v>
      </c>
      <c r="H20">
        <v>70</v>
      </c>
      <c r="I20">
        <v>10</v>
      </c>
      <c r="J20">
        <v>15</v>
      </c>
      <c r="K20">
        <v>42220</v>
      </c>
      <c r="L20">
        <v>43480</v>
      </c>
      <c r="M20">
        <v>4765</v>
      </c>
      <c r="N20">
        <v>1225</v>
      </c>
      <c r="O20">
        <v>850</v>
      </c>
      <c r="P20">
        <v>750</v>
      </c>
      <c r="Q20">
        <v>275</v>
      </c>
      <c r="R20">
        <v>425</v>
      </c>
      <c r="S20">
        <v>350</v>
      </c>
      <c r="T20">
        <v>130</v>
      </c>
      <c r="U20">
        <v>260</v>
      </c>
      <c r="V20">
        <v>80</v>
      </c>
      <c r="W20">
        <v>150</v>
      </c>
      <c r="X20">
        <v>120</v>
      </c>
      <c r="Y20">
        <v>155</v>
      </c>
      <c r="Z20">
        <v>38715</v>
      </c>
      <c r="AA20">
        <v>43480</v>
      </c>
      <c r="AB20">
        <v>22085</v>
      </c>
      <c r="AC20">
        <v>21395</v>
      </c>
    </row>
    <row r="21" spans="1:29" x14ac:dyDescent="0.25">
      <c r="B21" t="s">
        <v>29</v>
      </c>
      <c r="C21">
        <v>52525</v>
      </c>
      <c r="D21">
        <v>1570</v>
      </c>
      <c r="E21">
        <v>1505</v>
      </c>
      <c r="F21">
        <v>770</v>
      </c>
      <c r="G21">
        <v>635</v>
      </c>
      <c r="H21">
        <v>100</v>
      </c>
      <c r="I21">
        <v>40</v>
      </c>
      <c r="J21">
        <v>20</v>
      </c>
      <c r="K21">
        <v>50960</v>
      </c>
      <c r="L21">
        <v>52520</v>
      </c>
      <c r="M21">
        <v>8890</v>
      </c>
      <c r="N21">
        <v>1985</v>
      </c>
      <c r="O21">
        <v>1805</v>
      </c>
      <c r="P21">
        <v>1495</v>
      </c>
      <c r="Q21">
        <v>450</v>
      </c>
      <c r="R21">
        <v>605</v>
      </c>
      <c r="S21">
        <v>1005</v>
      </c>
      <c r="T21">
        <v>195</v>
      </c>
      <c r="U21">
        <v>555</v>
      </c>
      <c r="V21">
        <v>215</v>
      </c>
      <c r="W21">
        <v>275</v>
      </c>
      <c r="X21">
        <v>120</v>
      </c>
      <c r="Y21">
        <v>185</v>
      </c>
      <c r="Z21">
        <v>43630</v>
      </c>
      <c r="AA21">
        <v>52520</v>
      </c>
      <c r="AB21">
        <v>22585</v>
      </c>
      <c r="AC21">
        <v>29935</v>
      </c>
    </row>
    <row r="22" spans="1:29" x14ac:dyDescent="0.25">
      <c r="B22" t="s">
        <v>30</v>
      </c>
      <c r="C22">
        <v>4290</v>
      </c>
      <c r="D22">
        <v>180</v>
      </c>
      <c r="E22">
        <v>175</v>
      </c>
      <c r="F22">
        <v>100</v>
      </c>
      <c r="G22">
        <v>70</v>
      </c>
      <c r="H22">
        <v>10</v>
      </c>
      <c r="I22">
        <v>10</v>
      </c>
      <c r="J22">
        <v>0</v>
      </c>
      <c r="K22">
        <v>4110</v>
      </c>
      <c r="L22">
        <v>4285</v>
      </c>
      <c r="M22">
        <v>960</v>
      </c>
      <c r="N22">
        <v>315</v>
      </c>
      <c r="O22">
        <v>100</v>
      </c>
      <c r="P22">
        <v>210</v>
      </c>
      <c r="Q22">
        <v>35</v>
      </c>
      <c r="R22">
        <v>35</v>
      </c>
      <c r="S22">
        <v>85</v>
      </c>
      <c r="T22">
        <v>20</v>
      </c>
      <c r="U22">
        <v>70</v>
      </c>
      <c r="V22">
        <v>10</v>
      </c>
      <c r="W22">
        <v>10</v>
      </c>
      <c r="X22">
        <v>30</v>
      </c>
      <c r="Y22">
        <v>30</v>
      </c>
      <c r="Z22">
        <v>3330</v>
      </c>
      <c r="AA22">
        <v>4285</v>
      </c>
      <c r="AB22">
        <v>1980</v>
      </c>
      <c r="AC22">
        <v>2310</v>
      </c>
    </row>
    <row r="23" spans="1:29" x14ac:dyDescent="0.25">
      <c r="B23" t="s">
        <v>31</v>
      </c>
      <c r="C23">
        <v>8635</v>
      </c>
      <c r="D23">
        <v>300</v>
      </c>
      <c r="E23">
        <v>290</v>
      </c>
      <c r="F23">
        <v>155</v>
      </c>
      <c r="G23">
        <v>100</v>
      </c>
      <c r="H23">
        <v>35</v>
      </c>
      <c r="I23">
        <v>0</v>
      </c>
      <c r="J23">
        <v>0</v>
      </c>
      <c r="K23">
        <v>8330</v>
      </c>
      <c r="L23">
        <v>8630</v>
      </c>
      <c r="M23">
        <v>1145</v>
      </c>
      <c r="N23">
        <v>250</v>
      </c>
      <c r="O23">
        <v>265</v>
      </c>
      <c r="P23">
        <v>175</v>
      </c>
      <c r="Q23">
        <v>45</v>
      </c>
      <c r="R23">
        <v>60</v>
      </c>
      <c r="S23">
        <v>125</v>
      </c>
      <c r="T23">
        <v>25</v>
      </c>
      <c r="U23">
        <v>95</v>
      </c>
      <c r="V23">
        <v>30</v>
      </c>
      <c r="W23">
        <v>30</v>
      </c>
      <c r="X23">
        <v>0</v>
      </c>
      <c r="Y23">
        <v>25</v>
      </c>
      <c r="Z23">
        <v>7490</v>
      </c>
      <c r="AA23">
        <v>8630</v>
      </c>
      <c r="AB23">
        <v>4230</v>
      </c>
      <c r="AC23">
        <v>4405</v>
      </c>
    </row>
    <row r="25" spans="1:29" ht="39" x14ac:dyDescent="0.25">
      <c r="C25" s="3" t="s">
        <v>5</v>
      </c>
      <c r="D25" s="3" t="s">
        <v>4</v>
      </c>
      <c r="E25" s="3" t="s">
        <v>7</v>
      </c>
      <c r="F25" s="3" t="s">
        <v>8</v>
      </c>
      <c r="G25" s="3" t="s">
        <v>9</v>
      </c>
    </row>
    <row r="26" spans="1:29" x14ac:dyDescent="0.25">
      <c r="B26" s="1" t="s">
        <v>12</v>
      </c>
      <c r="C26" s="11">
        <f>C10/C10</f>
        <v>1</v>
      </c>
      <c r="D26" s="11">
        <f>AC10/(AB10+AC10)</f>
        <v>0.43906739811912227</v>
      </c>
      <c r="E26" s="11">
        <f>M10/(M10+Z10)</f>
        <v>0.21094566353187044</v>
      </c>
      <c r="F26" s="11">
        <f>D10/(D10+K10)</f>
        <v>1.3650316765723989E-2</v>
      </c>
      <c r="G26" s="11"/>
      <c r="L26" s="11"/>
    </row>
    <row r="27" spans="1:29" x14ac:dyDescent="0.25">
      <c r="B27" s="1" t="s">
        <v>52</v>
      </c>
      <c r="C27" s="11">
        <f>C13/(C13+C14)</f>
        <v>0.5612522385089872</v>
      </c>
      <c r="D27" s="11">
        <f>AC13/(AC13+AC14)</f>
        <v>0.52229299363057324</v>
      </c>
      <c r="E27" s="11">
        <f>M13/(M13+M14)</f>
        <v>0.49555555555555558</v>
      </c>
      <c r="F27" s="11">
        <f>D13/(D13+D14)</f>
        <v>0.53623188405797106</v>
      </c>
      <c r="G27" s="11"/>
      <c r="L27" s="11"/>
    </row>
    <row r="28" spans="1:29" x14ac:dyDescent="0.25">
      <c r="B28" s="9" t="s">
        <v>53</v>
      </c>
      <c r="C28" s="11">
        <f>1-C27</f>
        <v>0.4387477614910128</v>
      </c>
      <c r="D28" s="11">
        <f>1-D27</f>
        <v>0.47770700636942676</v>
      </c>
      <c r="E28" s="11">
        <f>1-E27</f>
        <v>0.50444444444444447</v>
      </c>
      <c r="F28" s="11">
        <f t="shared" ref="F28" si="0">1-F27</f>
        <v>0.46376811594202894</v>
      </c>
      <c r="G28" s="11"/>
      <c r="L28" s="11"/>
    </row>
    <row r="29" spans="1:29" x14ac:dyDescent="0.25">
      <c r="B29" s="1" t="s">
        <v>11</v>
      </c>
      <c r="C29" s="11">
        <f>C17/C17</f>
        <v>1</v>
      </c>
      <c r="D29" s="11">
        <f>AC17/(AB17+AC17)</f>
        <v>0.53524937464903777</v>
      </c>
      <c r="E29" s="11">
        <f>M17/(M17+Z17)</f>
        <v>0.14432305493159078</v>
      </c>
      <c r="F29" s="11">
        <f>D17/(D17+K17)</f>
        <v>2.9712068613436799E-2</v>
      </c>
      <c r="G29" s="11"/>
      <c r="L29" s="11"/>
    </row>
    <row r="30" spans="1:29" x14ac:dyDescent="0.25">
      <c r="B30" s="1" t="s">
        <v>52</v>
      </c>
      <c r="C30" s="11">
        <f>C20/(C20+C21)</f>
        <v>0.45289307848549554</v>
      </c>
      <c r="D30" s="11">
        <f>AC20/(AC20+AC21)</f>
        <v>0.41681278005065264</v>
      </c>
      <c r="E30" s="11">
        <f>M20/(M20+M21)</f>
        <v>0.34895642621750272</v>
      </c>
      <c r="F30" s="11">
        <f>D20/(D20+D21)</f>
        <v>0.44522968197879859</v>
      </c>
      <c r="G30" s="11"/>
      <c r="L30" s="11"/>
    </row>
    <row r="31" spans="1:29" x14ac:dyDescent="0.25">
      <c r="B31" s="9" t="s">
        <v>53</v>
      </c>
      <c r="C31" s="11">
        <f>1-C30</f>
        <v>0.54710692151450446</v>
      </c>
      <c r="D31" s="11">
        <f>1-D30</f>
        <v>0.5831872199493473</v>
      </c>
      <c r="E31" s="11">
        <f>1-E30</f>
        <v>0.65104357378249733</v>
      </c>
      <c r="F31" s="11">
        <f t="shared" ref="F31" si="1">1-F30</f>
        <v>0.55477031802120136</v>
      </c>
      <c r="G31" s="11"/>
      <c r="L31" s="11"/>
    </row>
    <row r="32" spans="1:29" x14ac:dyDescent="0.25">
      <c r="B32" s="1" t="s">
        <v>10</v>
      </c>
      <c r="C32" s="11">
        <f>C3/C3</f>
        <v>1</v>
      </c>
      <c r="D32" s="11">
        <f>AC3/(AB3+AC3)</f>
        <v>0.48006049442467991</v>
      </c>
      <c r="E32" s="11">
        <f>M3/(M3+Z3)</f>
        <v>0.2115396001935963</v>
      </c>
      <c r="F32" s="11">
        <f>D3/(D3+K3)</f>
        <v>3.771682379432361E-2</v>
      </c>
      <c r="G32" s="11"/>
      <c r="L32" s="11"/>
    </row>
    <row r="33" spans="2:12" x14ac:dyDescent="0.25">
      <c r="B33" s="1" t="s">
        <v>52</v>
      </c>
      <c r="C33" s="11">
        <f>C6/(C6+C7)</f>
        <v>0.55143633411549198</v>
      </c>
      <c r="D33" s="11">
        <f>AC6/(AC6+AC7)</f>
        <v>0.50662066869415912</v>
      </c>
      <c r="E33" s="11">
        <f>M6/(M6+M7)</f>
        <v>0.50037536020142404</v>
      </c>
      <c r="F33" s="11">
        <f>D6/(D6+D7)</f>
        <v>0.51197022180235607</v>
      </c>
      <c r="G33" s="11"/>
      <c r="L33" s="11"/>
    </row>
    <row r="34" spans="2:12" x14ac:dyDescent="0.25">
      <c r="B34" s="9" t="s">
        <v>53</v>
      </c>
      <c r="C34" s="12">
        <f>1-C33</f>
        <v>0.44856366588450802</v>
      </c>
      <c r="D34" s="12">
        <f>1-D33</f>
        <v>0.49337933130584088</v>
      </c>
      <c r="E34" s="11">
        <f t="shared" ref="E34:F34" si="2">1-E33</f>
        <v>0.49962463979857596</v>
      </c>
      <c r="F34" s="11">
        <f t="shared" si="2"/>
        <v>0.48802977819764393</v>
      </c>
      <c r="G34" s="11"/>
      <c r="L34" s="12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Hollingsworth</dc:creator>
  <cp:lastModifiedBy>Jocelyne Fortier</cp:lastModifiedBy>
  <dcterms:created xsi:type="dcterms:W3CDTF">2019-01-02T17:27:23Z</dcterms:created>
  <dcterms:modified xsi:type="dcterms:W3CDTF">2020-07-07T11:59:56Z</dcterms:modified>
</cp:coreProperties>
</file>